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iprosvr\#b06)会議室請求・入金\【新料金】2024年度会議室請求書\"/>
    </mc:Choice>
  </mc:AlternateContent>
  <xr:revisionPtr revIDLastSave="0" documentId="13_ncr:1_{4F6A50AA-F514-4287-A6E9-1A88D5687279}" xr6:coauthVersionLast="47" xr6:coauthVersionMax="47" xr10:uidLastSave="{00000000-0000-0000-0000-000000000000}"/>
  <bookViews>
    <workbookView xWindow="-120" yWindow="-120" windowWidth="20730" windowHeight="11160" xr2:uid="{1C5DDFEC-7723-4FC1-99AE-D2995681FB18}"/>
  </bookViews>
  <sheets>
    <sheet name="申込書" sheetId="1" r:id="rId1"/>
  </sheets>
  <definedNames>
    <definedName name="_xlnm.Print_Area" localSheetId="0">申込書!$A$1:$AD$47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 i="1" l="1"/>
  <c r="AR25" i="1"/>
  <c r="AT25" i="1"/>
  <c r="AS22" i="1"/>
  <c r="AQ22" i="1"/>
  <c r="AR26" i="1"/>
  <c r="AT26" i="1"/>
  <c r="AR27" i="1"/>
  <c r="AT27" i="1"/>
  <c r="AT24" i="1"/>
  <c r="AR24" i="1"/>
  <c r="AQ21" i="1"/>
  <c r="AT22" i="1" l="1"/>
  <c r="AU22" i="1" s="1"/>
  <c r="W17" i="1" s="1"/>
  <c r="AU25" i="1"/>
  <c r="AV25" i="1"/>
  <c r="AU26" i="1"/>
  <c r="AV27" i="1"/>
  <c r="AU27" i="1"/>
  <c r="AV26" i="1"/>
  <c r="AW26" i="1" l="1"/>
  <c r="AX26" i="1" s="1"/>
  <c r="Q23" i="1" s="1"/>
  <c r="AW25" i="1"/>
  <c r="AX25" i="1" s="1"/>
  <c r="Q22" i="1" s="1"/>
  <c r="AW27" i="1"/>
  <c r="AX27" i="1" s="1"/>
  <c r="Q24" i="1" s="1"/>
  <c r="AV24" i="1" l="1"/>
  <c r="AU24" i="1"/>
  <c r="AR21" i="1"/>
  <c r="O16" i="1" s="1"/>
  <c r="AW24" i="1" l="1"/>
  <c r="AX24" i="1" s="1"/>
  <c r="Q21" i="1" s="1"/>
</calcChain>
</file>

<file path=xl/sharedStrings.xml><?xml version="1.0" encoding="utf-8"?>
<sst xmlns="http://schemas.openxmlformats.org/spreadsheetml/2006/main" count="129" uniqueCount="84">
  <si>
    <t>※太枠内のみご記入下さい。</t>
    <rPh sb="1" eb="4">
      <t>フトワクナイ</t>
    </rPh>
    <rPh sb="7" eb="9">
      <t>キニュウ</t>
    </rPh>
    <rPh sb="9" eb="10">
      <t>クダ</t>
    </rPh>
    <phoneticPr fontId="1"/>
  </si>
  <si>
    <t>A I M 会 議 室 使 用 申 込 書</t>
  </si>
  <si>
    <t>【申 込 者】</t>
  </si>
  <si>
    <t>住所</t>
    <rPh sb="0" eb="2">
      <t>ジュウショ</t>
    </rPh>
    <phoneticPr fontId="1"/>
  </si>
  <si>
    <t>担当者名</t>
    <rPh sb="0" eb="4">
      <t>タントウシャメイ</t>
    </rPh>
    <phoneticPr fontId="1"/>
  </si>
  <si>
    <t>連絡先</t>
    <rPh sb="0" eb="3">
      <t>レンラクサキ</t>
    </rPh>
    <phoneticPr fontId="1"/>
  </si>
  <si>
    <t>ご利用内容</t>
    <rPh sb="1" eb="3">
      <t>リヨウ</t>
    </rPh>
    <rPh sb="3" eb="5">
      <t>ナイヨウ</t>
    </rPh>
    <phoneticPr fontId="1"/>
  </si>
  <si>
    <t>催事案内</t>
    <rPh sb="0" eb="2">
      <t>サイジ</t>
    </rPh>
    <rPh sb="2" eb="4">
      <t>アンナイ</t>
    </rPh>
    <phoneticPr fontId="1"/>
  </si>
  <si>
    <t>催事内容</t>
    <rPh sb="0" eb="2">
      <t>サイジ</t>
    </rPh>
    <rPh sb="2" eb="4">
      <t>ナイヨウ</t>
    </rPh>
    <phoneticPr fontId="1"/>
  </si>
  <si>
    <t>ご利用日</t>
    <rPh sb="1" eb="4">
      <t>リヨウビ</t>
    </rPh>
    <phoneticPr fontId="1"/>
  </si>
  <si>
    <t>(申込日より３ヶ月先迄)</t>
    <rPh sb="1" eb="4">
      <t>モウシコミビ</t>
    </rPh>
    <rPh sb="8" eb="10">
      <t>ゲツサキ</t>
    </rPh>
    <rPh sb="10" eb="11">
      <t>マデ</t>
    </rPh>
    <phoneticPr fontId="1"/>
  </si>
  <si>
    <t>使用会議室</t>
    <rPh sb="0" eb="2">
      <t>シヨウ</t>
    </rPh>
    <rPh sb="2" eb="5">
      <t>カイギシツ</t>
    </rPh>
    <phoneticPr fontId="1"/>
  </si>
  <si>
    <t>□</t>
  </si>
  <si>
    <t>長机(\200)</t>
    <rPh sb="0" eb="2">
      <t>ナガツクエ</t>
    </rPh>
    <phoneticPr fontId="1"/>
  </si>
  <si>
    <t>椅子(\100)</t>
    <rPh sb="0" eb="2">
      <t>イス</t>
    </rPh>
    <phoneticPr fontId="1"/>
  </si>
  <si>
    <t>台</t>
    <rPh sb="0" eb="1">
      <t>ダイ</t>
    </rPh>
    <phoneticPr fontId="1"/>
  </si>
  <si>
    <t>脚</t>
    <rPh sb="0" eb="1">
      <t>キャク</t>
    </rPh>
    <phoneticPr fontId="1"/>
  </si>
  <si>
    <t>※ご利用前一定期日でのキャンセルについてはキャンセル料が必要となります。</t>
  </si>
  <si>
    <t>　　・ご利用日の７日前から２日前　使用料金の　５０％</t>
  </si>
  <si>
    <t>　　・ご利用日の前日から当日　　　使用料金の１００％</t>
  </si>
  <si>
    <t>請求金額内訳</t>
    <rPh sb="0" eb="4">
      <t>セイキュウキンガク</t>
    </rPh>
    <rPh sb="4" eb="6">
      <t>ウチワケ</t>
    </rPh>
    <phoneticPr fontId="1"/>
  </si>
  <si>
    <t>会議室使用料</t>
    <rPh sb="0" eb="3">
      <t>カイギシツ</t>
    </rPh>
    <rPh sb="3" eb="6">
      <t>シヨウリョウ</t>
    </rPh>
    <phoneticPr fontId="1"/>
  </si>
  <si>
    <t>備品使用料</t>
    <rPh sb="0" eb="2">
      <t>ビヒン</t>
    </rPh>
    <rPh sb="2" eb="5">
      <t>シヨウリョウ</t>
    </rPh>
    <phoneticPr fontId="1"/>
  </si>
  <si>
    <t>消費税</t>
    <rPh sb="0" eb="3">
      <t>ショウヒゼイ</t>
    </rPh>
    <phoneticPr fontId="1"/>
  </si>
  <si>
    <t>☑</t>
    <phoneticPr fontId="2"/>
  </si>
  <si>
    <t>□</t>
    <phoneticPr fontId="2"/>
  </si>
  <si>
    <t>要</t>
    <rPh sb="0" eb="1">
      <t>ヨウ</t>
    </rPh>
    <phoneticPr fontId="1"/>
  </si>
  <si>
    <t>不要</t>
    <rPh sb="0" eb="2">
      <t>フヨウ</t>
    </rPh>
    <phoneticPr fontId="1"/>
  </si>
  <si>
    <t>【催事時間】</t>
    <rPh sb="1" eb="3">
      <t>サイジ</t>
    </rPh>
    <rPh sb="3" eb="5">
      <t>ジカン</t>
    </rPh>
    <phoneticPr fontId="1"/>
  </si>
  <si>
    <t>：</t>
  </si>
  <si>
    <t>00</t>
    <phoneticPr fontId="2"/>
  </si>
  <si>
    <t>～</t>
    <phoneticPr fontId="1"/>
  </si>
  <si>
    <t>　（未記入の場合はご利用時間を表示します）</t>
  </si>
  <si>
    <t>備品追加申込欄　備品使用　　</t>
    <phoneticPr fontId="1"/>
  </si>
  <si>
    <t>年</t>
    <rPh sb="0" eb="1">
      <t>ネン</t>
    </rPh>
    <phoneticPr fontId="1"/>
  </si>
  <si>
    <t>月</t>
    <rPh sb="0" eb="1">
      <t>ツキ</t>
    </rPh>
    <phoneticPr fontId="1"/>
  </si>
  <si>
    <t>日</t>
    <rPh sb="0" eb="1">
      <t>ヒ</t>
    </rPh>
    <phoneticPr fontId="1"/>
  </si>
  <si>
    <t>曜日</t>
    <rPh sb="0" eb="2">
      <t>ヨウビ</t>
    </rPh>
    <phoneticPr fontId="1"/>
  </si>
  <si>
    <t>~</t>
    <phoneticPr fontId="1"/>
  </si>
  <si>
    <t>日間)</t>
    <rPh sb="0" eb="1">
      <t>ヒ</t>
    </rPh>
    <rPh sb="1" eb="2">
      <t>カン</t>
    </rPh>
    <phoneticPr fontId="1"/>
  </si>
  <si>
    <t>時間</t>
    <rPh sb="0" eb="2">
      <t>ジカン</t>
    </rPh>
    <phoneticPr fontId="1"/>
  </si>
  <si>
    <t>ポケットWiFi</t>
    <phoneticPr fontId="1"/>
  </si>
  <si>
    <t>利　用　時　間</t>
    <rPh sb="0" eb="1">
      <t>リ</t>
    </rPh>
    <rPh sb="2" eb="3">
      <t>ヨウ</t>
    </rPh>
    <rPh sb="4" eb="5">
      <t>ジ</t>
    </rPh>
    <rPh sb="6" eb="7">
      <t>アイダ</t>
    </rPh>
    <phoneticPr fontId="1"/>
  </si>
  <si>
    <t>〒</t>
    <phoneticPr fontId="1"/>
  </si>
  <si>
    <t>携帯</t>
    <rPh sb="0" eb="2">
      <t>ケイタイ</t>
    </rPh>
    <phoneticPr fontId="1"/>
  </si>
  <si>
    <t>FAX</t>
    <phoneticPr fontId="1"/>
  </si>
  <si>
    <t>TEL</t>
    <phoneticPr fontId="1"/>
  </si>
  <si>
    <t>円</t>
    <rPh sb="0" eb="1">
      <t>エン</t>
    </rPh>
    <phoneticPr fontId="1"/>
  </si>
  <si>
    <t>請求書発行</t>
    <rPh sb="0" eb="3">
      <t>セイキュウショ</t>
    </rPh>
    <rPh sb="3" eb="5">
      <t>ハッコウ</t>
    </rPh>
    <phoneticPr fontId="1"/>
  </si>
  <si>
    <t>請求書No.</t>
    <rPh sb="0" eb="3">
      <t>セイキュウショ</t>
    </rPh>
    <phoneticPr fontId="1"/>
  </si>
  <si>
    <t>備</t>
    <rPh sb="0" eb="1">
      <t>ビ</t>
    </rPh>
    <phoneticPr fontId="1"/>
  </si>
  <si>
    <t>考</t>
    <rPh sb="0" eb="1">
      <t>コウ</t>
    </rPh>
    <phoneticPr fontId="1"/>
  </si>
  <si>
    <t>年　　月　　日付</t>
    <rPh sb="0" eb="1">
      <t>ネン</t>
    </rPh>
    <rPh sb="3" eb="4">
      <t>ツキ</t>
    </rPh>
    <rPh sb="6" eb="7">
      <t>ヒ</t>
    </rPh>
    <rPh sb="7" eb="8">
      <t>ツ</t>
    </rPh>
    <phoneticPr fontId="1"/>
  </si>
  <si>
    <t>迄</t>
    <rPh sb="0" eb="1">
      <t>マデ</t>
    </rPh>
    <phoneticPr fontId="1"/>
  </si>
  <si>
    <t>課　長</t>
    <rPh sb="0" eb="1">
      <t>カ</t>
    </rPh>
    <rPh sb="2" eb="3">
      <t>チョウ</t>
    </rPh>
    <phoneticPr fontId="1"/>
  </si>
  <si>
    <t>担　当</t>
    <rPh sb="0" eb="1">
      <t>タン</t>
    </rPh>
    <rPh sb="2" eb="3">
      <t>トウ</t>
    </rPh>
    <phoneticPr fontId="1"/>
  </si>
  <si>
    <t>K　I　P　R　O　使　用　欄</t>
    <rPh sb="10" eb="11">
      <t>シ</t>
    </rPh>
    <rPh sb="12" eb="13">
      <t>ヨウ</t>
    </rPh>
    <rPh sb="14" eb="15">
      <t>ラン</t>
    </rPh>
    <phoneticPr fontId="1"/>
  </si>
  <si>
    <t>㊞</t>
    <phoneticPr fontId="1"/>
  </si>
  <si>
    <t>FAX：093-551-8826</t>
  </si>
  <si>
    <t>月</t>
    <rPh sb="0" eb="1">
      <t>ツキ</t>
    </rPh>
    <phoneticPr fontId="1"/>
  </si>
  <si>
    <t>ご利用人数</t>
    <rPh sb="1" eb="3">
      <t>リヨウ</t>
    </rPh>
    <rPh sb="3" eb="5">
      <t>ニンズウ</t>
    </rPh>
    <phoneticPr fontId="1"/>
  </si>
  <si>
    <t>人</t>
    <rPh sb="0" eb="1">
      <t>ニン</t>
    </rPh>
    <phoneticPr fontId="1"/>
  </si>
  <si>
    <t>日（</t>
    <rPh sb="0" eb="1">
      <t>ヒ</t>
    </rPh>
    <phoneticPr fontId="1"/>
  </si>
  <si>
    <t>無　　　</t>
    <phoneticPr fontId="1"/>
  </si>
  <si>
    <t>※金額は税抜表示</t>
  </si>
  <si>
    <t>備　考</t>
    <rPh sb="0" eb="1">
      <t>ビ</t>
    </rPh>
    <rPh sb="2" eb="3">
      <t>コウ</t>
    </rPh>
    <phoneticPr fontId="1"/>
  </si>
  <si>
    <t>（複数日の場合は下記にご記入下さい）</t>
    <rPh sb="1" eb="3">
      <t>フクスウ</t>
    </rPh>
    <rPh sb="3" eb="4">
      <t>ヒ</t>
    </rPh>
    <rPh sb="5" eb="7">
      <t>バアイ</t>
    </rPh>
    <rPh sb="8" eb="10">
      <t>カキ</t>
    </rPh>
    <rPh sb="12" eb="14">
      <t>キニュウ</t>
    </rPh>
    <rPh sb="14" eb="15">
      <t>クダ</t>
    </rPh>
    <phoneticPr fontId="1"/>
  </si>
  <si>
    <t xml:space="preserve">         会議室</t>
    <rPh sb="9" eb="12">
      <t>カイギシツ</t>
    </rPh>
    <phoneticPr fontId="1"/>
  </si>
  <si>
    <t>リモートボックス</t>
    <phoneticPr fontId="1"/>
  </si>
  <si>
    <t>(ﾘﾓｰﾄﾎﾞｯｸｽ用)</t>
    <rPh sb="10" eb="11">
      <t>ヨウ</t>
    </rPh>
    <phoneticPr fontId="1"/>
  </si>
  <si>
    <t>プロジェクター(\5,000)</t>
    <phoneticPr fontId="1"/>
  </si>
  <si>
    <t>株式会社北九州輸入促進センター　(ＫＩＰＲＯ)　宛　　</t>
  </si>
  <si>
    <t>会社名
団体名</t>
    <rPh sb="0" eb="3">
      <t>カイシャメイ</t>
    </rPh>
    <phoneticPr fontId="1"/>
  </si>
  <si>
    <t>【催 事 名】</t>
    <rPh sb="1" eb="2">
      <t>サイ</t>
    </rPh>
    <rPh sb="3" eb="4">
      <t>コト</t>
    </rPh>
    <rPh sb="5" eb="6">
      <t>ナ</t>
    </rPh>
    <phoneticPr fontId="1"/>
  </si>
  <si>
    <t>AIM会議室注意事項</t>
  </si>
  <si>
    <r>
      <t>重要</t>
    </r>
    <r>
      <rPr>
        <b/>
        <sz val="11"/>
        <color theme="1"/>
        <rFont val="游ゴシック"/>
        <family val="3"/>
        <charset val="128"/>
        <scheme val="minor"/>
      </rPr>
      <t>　</t>
    </r>
    <phoneticPr fontId="1"/>
  </si>
  <si>
    <t>(</t>
    <phoneticPr fontId="1"/>
  </si>
  <si>
    <t>)</t>
    <phoneticPr fontId="1"/>
  </si>
  <si>
    <t>※会議室につきましては、テナント様のご入居の用途に供する可能性がありますので、ご入居が決定となりました際には</t>
    <phoneticPr fontId="1"/>
  </si>
  <si>
    <t>　別の会議室をご利用いただくことになります。あらかじめご了承下さい。</t>
    <phoneticPr fontId="1"/>
  </si>
  <si>
    <t>下記AIM会議室注意事項を承諾のうえ、AIM会議室の使用を申し込みます。</t>
    <phoneticPr fontId="1"/>
  </si>
  <si>
    <t>※掲示は2階入口のみになります。</t>
    <phoneticPr fontId="1"/>
  </si>
  <si>
    <t>※要にチェックの場合のみ、内容を下記にご記入下さい。</t>
    <rPh sb="16" eb="18">
      <t>カキ</t>
    </rPh>
    <phoneticPr fontId="1"/>
  </si>
  <si>
    <r>
      <rPr>
        <b/>
        <sz val="11"/>
        <color theme="1"/>
        <rFont val="游ゴシック"/>
        <family val="3"/>
        <charset val="128"/>
        <scheme val="minor"/>
      </rPr>
      <t>有</t>
    </r>
    <r>
      <rPr>
        <b/>
        <sz val="10"/>
        <color theme="1"/>
        <rFont val="游ゴシック"/>
        <family val="3"/>
        <charset val="128"/>
        <scheme val="minor"/>
      </rPr>
      <t>　</t>
    </r>
    <r>
      <rPr>
        <sz val="10"/>
        <color theme="1"/>
        <rFont val="游ゴシック"/>
        <family val="3"/>
        <charset val="128"/>
        <scheme val="minor"/>
      </rPr>
      <t>(下記表に数量をご記入下さい）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</si>
</sst>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10"/>
      <color theme="0" tint="-0.499984740745262"/>
      <name val="游ゴシック"/>
      <family val="3"/>
      <charset val="128"/>
      <scheme val="minor"/>
    </font>
    <font>
      <b/>
      <sz val="10"/>
      <color theme="1"/>
      <name val="游ゴシック"/>
      <family val="3"/>
      <charset val="128"/>
      <scheme val="minor"/>
    </font>
    <font>
      <sz val="11"/>
      <color theme="0" tint="-0.499984740745262"/>
      <name val="游ゴシック"/>
      <family val="3"/>
      <charset val="128"/>
      <scheme val="minor"/>
    </font>
    <font>
      <b/>
      <u/>
      <sz val="12"/>
      <color theme="1"/>
      <name val="游ゴシック"/>
      <family val="3"/>
      <charset val="128"/>
      <scheme val="minor"/>
    </font>
    <font>
      <sz val="7.5"/>
      <color theme="1"/>
      <name val="游ゴシック"/>
      <family val="3"/>
      <charset val="128"/>
      <scheme val="minor"/>
    </font>
    <font>
      <sz val="8"/>
      <color theme="1"/>
      <name val="游ゴシック"/>
      <family val="3"/>
      <charset val="128"/>
      <scheme val="minor"/>
    </font>
    <font>
      <sz val="9"/>
      <color theme="0" tint="-0.499984740745262"/>
      <name val="游ゴシック"/>
      <family val="3"/>
      <charset val="128"/>
      <scheme val="minor"/>
    </font>
    <font>
      <b/>
      <sz val="11"/>
      <color theme="1"/>
      <name val="游ゴシック"/>
      <family val="3"/>
      <charset val="128"/>
      <scheme val="minor"/>
    </font>
    <font>
      <b/>
      <sz val="11"/>
      <color rgb="FF000000"/>
      <name val="游ゴシック"/>
      <family val="3"/>
      <charset val="128"/>
      <scheme val="minor"/>
    </font>
    <font>
      <b/>
      <sz val="10"/>
      <color rgb="FFFF0000"/>
      <name val="游ゴシック"/>
      <family val="3"/>
      <charset val="128"/>
      <scheme val="minor"/>
    </font>
    <font>
      <b/>
      <sz val="16"/>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1">
    <xf numFmtId="0" fontId="0" fillId="0" borderId="0">
      <alignment vertical="center"/>
    </xf>
  </cellStyleXfs>
  <cellXfs count="159">
    <xf numFmtId="0" fontId="0" fillId="0" borderId="0" xfId="0">
      <alignment vertical="center"/>
    </xf>
    <xf numFmtId="0" fontId="3" fillId="0" borderId="29"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alignment vertical="center" wrapText="1"/>
    </xf>
    <xf numFmtId="0" fontId="8" fillId="0" borderId="3" xfId="0" applyFont="1" applyBorder="1" applyAlignment="1">
      <alignment vertical="center" wrapText="1"/>
    </xf>
    <xf numFmtId="0" fontId="9" fillId="0" borderId="0" xfId="0" applyFont="1">
      <alignment vertical="center"/>
    </xf>
    <xf numFmtId="0" fontId="4" fillId="0" borderId="8"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7" xfId="0" applyFont="1" applyBorder="1">
      <alignment vertical="center"/>
    </xf>
    <xf numFmtId="0" fontId="3" fillId="0" borderId="0" xfId="0" applyFont="1">
      <alignment vertical="center"/>
    </xf>
    <xf numFmtId="0" fontId="11" fillId="0" borderId="0" xfId="0" applyFont="1">
      <alignment vertical="center"/>
    </xf>
    <xf numFmtId="49" fontId="9" fillId="0" borderId="0" xfId="0" applyNumberFormat="1" applyFont="1" applyAlignment="1">
      <alignment horizontal="righ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12" fillId="0" borderId="0" xfId="0" applyFont="1">
      <alignment vertical="center"/>
    </xf>
    <xf numFmtId="0" fontId="5" fillId="0" borderId="26" xfId="0" applyFont="1" applyBorder="1" applyAlignment="1">
      <alignment horizontal="left" vertical="center"/>
    </xf>
    <xf numFmtId="0" fontId="5" fillId="0" borderId="0" xfId="0" applyFont="1">
      <alignment vertical="center"/>
    </xf>
    <xf numFmtId="0" fontId="5" fillId="0" borderId="27" xfId="0" applyFont="1" applyBorder="1">
      <alignment vertical="center"/>
    </xf>
    <xf numFmtId="0" fontId="5" fillId="0" borderId="26" xfId="0" applyFont="1" applyBorder="1">
      <alignment vertical="center"/>
    </xf>
    <xf numFmtId="0" fontId="7" fillId="0" borderId="9" xfId="0" applyFont="1" applyBorder="1">
      <alignment vertical="center"/>
    </xf>
    <xf numFmtId="0" fontId="7" fillId="0" borderId="10" xfId="0" applyFont="1" applyBorder="1">
      <alignment vertical="center"/>
    </xf>
    <xf numFmtId="0" fontId="5" fillId="0" borderId="13" xfId="0" applyFont="1" applyBorder="1">
      <alignment vertical="center"/>
    </xf>
    <xf numFmtId="0" fontId="5" fillId="0" borderId="14" xfId="0" applyFont="1" applyBorder="1">
      <alignment vertical="center"/>
    </xf>
    <xf numFmtId="0" fontId="8" fillId="0" borderId="10" xfId="0" applyFont="1" applyBorder="1">
      <alignment vertical="center"/>
    </xf>
    <xf numFmtId="0" fontId="8" fillId="0" borderId="5" xfId="0" applyFont="1" applyBorder="1">
      <alignment vertical="center"/>
    </xf>
    <xf numFmtId="0" fontId="8" fillId="0" borderId="8" xfId="0" applyFont="1" applyBorder="1">
      <alignment vertical="center"/>
    </xf>
    <xf numFmtId="0" fontId="8" fillId="0" borderId="7" xfId="0" applyFont="1" applyBorder="1">
      <alignment vertical="center"/>
    </xf>
    <xf numFmtId="0" fontId="5" fillId="0" borderId="10" xfId="0" applyFont="1" applyBorder="1" applyAlignment="1">
      <alignment horizontal="center"/>
    </xf>
    <xf numFmtId="0" fontId="5" fillId="0" borderId="33" xfId="0" applyFont="1" applyBorder="1">
      <alignment vertical="center"/>
    </xf>
    <xf numFmtId="0" fontId="5" fillId="0" borderId="34" xfId="0" applyFont="1" applyBorder="1" applyAlignment="1">
      <alignment horizontal="center" vertical="center"/>
    </xf>
    <xf numFmtId="0" fontId="5" fillId="0" borderId="34" xfId="0" applyFont="1" applyBorder="1">
      <alignment vertical="center"/>
    </xf>
    <xf numFmtId="176" fontId="5" fillId="0" borderId="34" xfId="0" applyNumberFormat="1" applyFont="1" applyBorder="1" applyAlignment="1" applyProtection="1">
      <alignment horizontal="center" vertical="center"/>
      <protection hidden="1"/>
    </xf>
    <xf numFmtId="14" fontId="9" fillId="0" borderId="0" xfId="0" applyNumberFormat="1" applyFont="1">
      <alignment vertical="center"/>
    </xf>
    <xf numFmtId="176" fontId="9" fillId="0" borderId="0" xfId="0" applyNumberFormat="1" applyFont="1">
      <alignment vertical="center"/>
    </xf>
    <xf numFmtId="0" fontId="5" fillId="2" borderId="4" xfId="0" applyFont="1" applyFill="1" applyBorder="1">
      <alignment vertical="center"/>
    </xf>
    <xf numFmtId="0" fontId="5" fillId="2" borderId="10" xfId="0" applyFont="1" applyFill="1" applyBorder="1" applyAlignment="1">
      <alignment horizontal="center" vertical="center"/>
    </xf>
    <xf numFmtId="0" fontId="5" fillId="2" borderId="10" xfId="0" applyFont="1" applyFill="1" applyBorder="1">
      <alignment vertical="center"/>
    </xf>
    <xf numFmtId="0" fontId="5" fillId="0" borderId="37" xfId="0" applyFont="1" applyBorder="1" applyAlignment="1">
      <alignment horizontal="center" vertical="center"/>
    </xf>
    <xf numFmtId="0" fontId="5" fillId="0" borderId="0" xfId="0" applyFont="1" applyAlignment="1">
      <alignment horizontal="right" vertical="center"/>
    </xf>
    <xf numFmtId="0" fontId="5" fillId="0" borderId="9" xfId="0" applyFont="1" applyBorder="1">
      <alignment vertical="center"/>
    </xf>
    <xf numFmtId="0" fontId="5" fillId="0" borderId="3" xfId="0" applyFont="1" applyBorder="1">
      <alignment vertical="center"/>
    </xf>
    <xf numFmtId="0" fontId="5" fillId="0" borderId="10" xfId="0" applyFont="1" applyBorder="1">
      <alignment vertical="center"/>
    </xf>
    <xf numFmtId="0" fontId="5" fillId="0" borderId="5" xfId="0" applyFont="1" applyBorder="1">
      <alignment vertical="center"/>
    </xf>
    <xf numFmtId="0" fontId="3" fillId="0" borderId="28" xfId="0" applyFont="1" applyBorder="1">
      <alignment vertical="center"/>
    </xf>
    <xf numFmtId="0" fontId="3" fillId="0" borderId="30"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14" fillId="0" borderId="0" xfId="0" applyFont="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6" fillId="0" borderId="0" xfId="0" applyFont="1">
      <alignment vertical="center"/>
    </xf>
    <xf numFmtId="0" fontId="15" fillId="0" borderId="0" xfId="0" applyFont="1">
      <alignment vertical="center"/>
    </xf>
    <xf numFmtId="0" fontId="6" fillId="0" borderId="7" xfId="0" applyFont="1" applyBorder="1">
      <alignment vertical="center"/>
    </xf>
    <xf numFmtId="0" fontId="6" fillId="0" borderId="3"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0" xfId="0" applyFont="1" applyBorder="1">
      <alignment vertical="center"/>
    </xf>
    <xf numFmtId="0" fontId="6" fillId="0" borderId="5" xfId="0" applyFont="1" applyBorder="1" applyAlignment="1">
      <alignment horizontal="right" vertical="center"/>
    </xf>
    <xf numFmtId="0" fontId="6" fillId="0" borderId="4" xfId="0" applyFont="1" applyBorder="1">
      <alignment vertical="center"/>
    </xf>
    <xf numFmtId="0" fontId="6" fillId="0" borderId="5" xfId="0" applyFont="1" applyBorder="1">
      <alignment vertical="center"/>
    </xf>
    <xf numFmtId="0" fontId="10" fillId="0" borderId="0" xfId="0" applyFont="1" applyAlignment="1">
      <alignment horizontal="right" vertical="center"/>
    </xf>
    <xf numFmtId="0" fontId="10" fillId="0" borderId="0" xfId="0" applyFont="1">
      <alignment vertical="center"/>
    </xf>
    <xf numFmtId="0" fontId="16" fillId="0" borderId="16" xfId="0" applyFont="1" applyBorder="1">
      <alignment vertical="center"/>
    </xf>
    <xf numFmtId="0" fontId="16" fillId="0" borderId="0" xfId="0" applyFont="1">
      <alignment vertical="center"/>
    </xf>
    <xf numFmtId="0" fontId="5" fillId="0" borderId="40" xfId="0" applyFont="1" applyBorder="1">
      <alignment vertical="center"/>
    </xf>
    <xf numFmtId="0" fontId="3" fillId="0" borderId="6" xfId="0" applyFont="1" applyBorder="1" applyAlignment="1">
      <alignment horizontal="right" vertical="center"/>
    </xf>
    <xf numFmtId="0" fontId="3" fillId="0" borderId="8" xfId="0" applyFont="1" applyBorder="1" applyAlignment="1">
      <alignment horizontal="left" vertical="center"/>
    </xf>
    <xf numFmtId="0" fontId="3" fillId="0" borderId="8" xfId="0" applyFont="1" applyBorder="1" applyAlignment="1">
      <alignment horizontal="center" vertical="center"/>
    </xf>
    <xf numFmtId="0" fontId="3" fillId="0" borderId="8" xfId="0" applyFont="1" applyBorder="1">
      <alignment vertical="center"/>
    </xf>
    <xf numFmtId="0" fontId="3" fillId="0" borderId="7" xfId="0" applyFont="1" applyBorder="1">
      <alignment vertical="center"/>
    </xf>
    <xf numFmtId="0" fontId="5" fillId="0" borderId="0" xfId="0" applyFont="1" applyAlignment="1">
      <alignment horizontal="left" vertical="center"/>
    </xf>
    <xf numFmtId="0" fontId="5" fillId="0" borderId="21" xfId="0" applyFont="1" applyBorder="1">
      <alignment vertical="center"/>
    </xf>
    <xf numFmtId="0" fontId="3" fillId="0" borderId="0" xfId="0" applyFont="1" applyAlignment="1">
      <alignment horizontal="center" vertical="center"/>
    </xf>
    <xf numFmtId="0" fontId="14" fillId="0" borderId="9" xfId="0" applyFont="1" applyBorder="1">
      <alignment vertical="center"/>
    </xf>
    <xf numFmtId="0" fontId="18" fillId="0" borderId="8" xfId="0" applyFont="1" applyBorder="1" applyAlignment="1">
      <alignment horizontal="left" vertical="center"/>
    </xf>
    <xf numFmtId="0" fontId="19" fillId="0" borderId="0" xfId="0" applyFont="1">
      <alignment vertical="center"/>
    </xf>
    <xf numFmtId="0" fontId="5" fillId="3" borderId="6" xfId="0" applyFont="1" applyFill="1" applyBorder="1" applyAlignment="1">
      <alignment horizontal="centerContinuous" vertical="center"/>
    </xf>
    <xf numFmtId="0" fontId="5" fillId="3" borderId="8" xfId="0" applyFont="1" applyFill="1" applyBorder="1" applyAlignment="1">
      <alignment horizontal="centerContinuous" vertical="center"/>
    </xf>
    <xf numFmtId="0" fontId="5" fillId="3" borderId="9" xfId="0" applyFont="1" applyFill="1" applyBorder="1" applyAlignment="1">
      <alignment horizontal="centerContinuous" vertical="center"/>
    </xf>
    <xf numFmtId="0" fontId="5" fillId="3" borderId="7" xfId="0" applyFont="1" applyFill="1" applyBorder="1" applyAlignment="1">
      <alignment horizontal="centerContinuous" vertical="center"/>
    </xf>
    <xf numFmtId="14" fontId="3" fillId="0" borderId="0" xfId="0" applyNumberFormat="1"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3" fillId="3" borderId="4"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5" xfId="0" applyFont="1" applyFill="1" applyBorder="1" applyAlignment="1">
      <alignment horizontal="center" vertical="center"/>
    </xf>
    <xf numFmtId="0" fontId="6" fillId="0" borderId="8"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3" fillId="3" borderId="6" xfId="0" applyFont="1" applyFill="1" applyBorder="1" applyAlignment="1">
      <alignment horizontal="distributed" vertical="center" indent="1"/>
    </xf>
    <xf numFmtId="0" fontId="3" fillId="3" borderId="8" xfId="0" applyFont="1" applyFill="1" applyBorder="1" applyAlignment="1">
      <alignment horizontal="distributed" vertical="center" indent="1"/>
    </xf>
    <xf numFmtId="0" fontId="3" fillId="3" borderId="7" xfId="0" applyFont="1" applyFill="1" applyBorder="1" applyAlignment="1">
      <alignment horizontal="distributed" vertical="center" inden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3" fillId="3" borderId="2" xfId="0" applyFont="1" applyFill="1" applyBorder="1" applyAlignment="1">
      <alignment horizontal="distributed" vertical="center" indent="1"/>
    </xf>
    <xf numFmtId="0" fontId="3" fillId="3" borderId="9" xfId="0" applyFont="1" applyFill="1" applyBorder="1" applyAlignment="1">
      <alignment horizontal="distributed" vertical="center" indent="1"/>
    </xf>
    <xf numFmtId="0" fontId="3" fillId="3" borderId="3" xfId="0" applyFont="1" applyFill="1" applyBorder="1" applyAlignment="1">
      <alignment horizontal="distributed" vertical="center" indent="1"/>
    </xf>
    <xf numFmtId="0" fontId="3" fillId="3" borderId="4" xfId="0" applyFont="1" applyFill="1" applyBorder="1" applyAlignment="1">
      <alignment horizontal="distributed" vertical="center" indent="1"/>
    </xf>
    <xf numFmtId="0" fontId="3" fillId="3" borderId="10" xfId="0" applyFont="1" applyFill="1" applyBorder="1" applyAlignment="1">
      <alignment horizontal="distributed" vertical="center" indent="1"/>
    </xf>
    <xf numFmtId="0" fontId="3" fillId="3" borderId="5" xfId="0" applyFont="1" applyFill="1" applyBorder="1" applyAlignment="1">
      <alignment horizontal="distributed" vertical="center" indent="1"/>
    </xf>
    <xf numFmtId="0" fontId="3" fillId="3" borderId="1" xfId="0" applyFont="1" applyFill="1" applyBorder="1" applyAlignment="1">
      <alignment horizontal="distributed" vertical="center" wrapText="1" indent="1"/>
    </xf>
    <xf numFmtId="0" fontId="3" fillId="3" borderId="1" xfId="0" applyFont="1" applyFill="1" applyBorder="1" applyAlignment="1">
      <alignment horizontal="distributed" vertical="center" inden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2" borderId="38" xfId="0" applyFont="1" applyFill="1" applyBorder="1">
      <alignment vertical="center"/>
    </xf>
    <xf numFmtId="0" fontId="5" fillId="0" borderId="2"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shrinkToFit="1"/>
    </xf>
    <xf numFmtId="0" fontId="5" fillId="0" borderId="7" xfId="0" applyFont="1" applyBorder="1" applyAlignment="1">
      <alignment horizontal="left" vertical="center" shrinkToFit="1"/>
    </xf>
    <xf numFmtId="0" fontId="3" fillId="0" borderId="6"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5" xfId="0" applyFont="1" applyBorder="1" applyAlignment="1">
      <alignment horizontal="distributed" vertical="center" indent="1"/>
    </xf>
    <xf numFmtId="0" fontId="17" fillId="3" borderId="15" xfId="0" applyFont="1" applyFill="1" applyBorder="1" applyAlignment="1">
      <alignment horizontal="center" vertical="center"/>
    </xf>
    <xf numFmtId="0" fontId="17" fillId="3" borderId="16" xfId="0" applyFont="1" applyFill="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5" fillId="0" borderId="10" xfId="0" applyFont="1" applyBorder="1" applyAlignment="1">
      <alignment horizontal="left"/>
    </xf>
    <xf numFmtId="0" fontId="5" fillId="0" borderId="10" xfId="0" applyFont="1" applyBorder="1" applyAlignment="1">
      <alignment horizontal="center"/>
    </xf>
    <xf numFmtId="0" fontId="5" fillId="0" borderId="4" xfId="0" applyFont="1" applyBorder="1"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39" xfId="0" applyFont="1" applyBorder="1" applyAlignment="1">
      <alignment horizontal="right" vertical="center"/>
    </xf>
    <xf numFmtId="0" fontId="5" fillId="0" borderId="1" xfId="0" applyFont="1" applyBorder="1" applyAlignment="1">
      <alignment horizontal="right" vertical="center"/>
    </xf>
    <xf numFmtId="0" fontId="5" fillId="0" borderId="34" xfId="0" applyFont="1" applyBorder="1">
      <alignment vertical="center"/>
    </xf>
    <xf numFmtId="0" fontId="13" fillId="0" borderId="10" xfId="0" applyFont="1" applyBorder="1" applyAlignment="1">
      <alignment horizontal="right" vertical="center"/>
    </xf>
    <xf numFmtId="0" fontId="13" fillId="0" borderId="5" xfId="0" applyFont="1" applyBorder="1" applyAlignment="1">
      <alignment horizontal="right" vertical="center"/>
    </xf>
    <xf numFmtId="0" fontId="13" fillId="0" borderId="34" xfId="0" applyFont="1" applyBorder="1" applyAlignment="1">
      <alignment horizontal="left" vertical="center"/>
    </xf>
    <xf numFmtId="0" fontId="13" fillId="0" borderId="3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2</xdr:row>
      <xdr:rowOff>28575</xdr:rowOff>
    </xdr:from>
    <xdr:to>
      <xdr:col>6</xdr:col>
      <xdr:colOff>10160</xdr:colOff>
      <xdr:row>3</xdr:row>
      <xdr:rowOff>123825</xdr:rowOff>
    </xdr:to>
    <xdr:pic>
      <xdr:nvPicPr>
        <xdr:cNvPr id="2" name="図 1" descr="アジア太平洋インポートマート">
          <a:extLst>
            <a:ext uri="{FF2B5EF4-FFF2-40B4-BE49-F238E27FC236}">
              <a16:creationId xmlns:a16="http://schemas.microsoft.com/office/drawing/2014/main" id="{99A6ED42-5194-5A99-40A9-ECC45984E9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285750"/>
          <a:ext cx="1096010" cy="333375"/>
        </a:xfrm>
        <a:prstGeom prst="rect">
          <a:avLst/>
        </a:prstGeom>
        <a:noFill/>
        <a:ln>
          <a:noFill/>
        </a:ln>
      </xdr:spPr>
    </xdr:pic>
    <xdr:clientData/>
  </xdr:twoCellAnchor>
  <xdr:twoCellAnchor>
    <xdr:from>
      <xdr:col>1</xdr:col>
      <xdr:colOff>19050</xdr:colOff>
      <xdr:row>40</xdr:row>
      <xdr:rowOff>123825</xdr:rowOff>
    </xdr:from>
    <xdr:to>
      <xdr:col>10</xdr:col>
      <xdr:colOff>123825</xdr:colOff>
      <xdr:row>40</xdr:row>
      <xdr:rowOff>133350</xdr:rowOff>
    </xdr:to>
    <xdr:cxnSp macro="">
      <xdr:nvCxnSpPr>
        <xdr:cNvPr id="4" name="直線コネクタ 3">
          <a:extLst>
            <a:ext uri="{FF2B5EF4-FFF2-40B4-BE49-F238E27FC236}">
              <a16:creationId xmlns:a16="http://schemas.microsoft.com/office/drawing/2014/main" id="{B034C265-1AA7-C7A1-2704-F697E5F35FEF}"/>
            </a:ext>
          </a:extLst>
        </xdr:cNvPr>
        <xdr:cNvCxnSpPr/>
      </xdr:nvCxnSpPr>
      <xdr:spPr>
        <a:xfrm flipV="1">
          <a:off x="19050" y="9001125"/>
          <a:ext cx="2324100" cy="952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20</xdr:col>
      <xdr:colOff>66675</xdr:colOff>
      <xdr:row>40</xdr:row>
      <xdr:rowOff>114300</xdr:rowOff>
    </xdr:from>
    <xdr:to>
      <xdr:col>27</xdr:col>
      <xdr:colOff>133350</xdr:colOff>
      <xdr:row>40</xdr:row>
      <xdr:rowOff>123825</xdr:rowOff>
    </xdr:to>
    <xdr:cxnSp macro="">
      <xdr:nvCxnSpPr>
        <xdr:cNvPr id="6" name="直線コネクタ 5">
          <a:extLst>
            <a:ext uri="{FF2B5EF4-FFF2-40B4-BE49-F238E27FC236}">
              <a16:creationId xmlns:a16="http://schemas.microsoft.com/office/drawing/2014/main" id="{D2CA58D1-6504-4262-A484-89E320E5070E}"/>
            </a:ext>
          </a:extLst>
        </xdr:cNvPr>
        <xdr:cNvCxnSpPr/>
      </xdr:nvCxnSpPr>
      <xdr:spPr>
        <a:xfrm flipV="1">
          <a:off x="4486275" y="8620125"/>
          <a:ext cx="2505075" cy="952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742FC-0837-4C19-B7E3-6B8D52801DFB}">
  <dimension ref="B2:AX46"/>
  <sheetViews>
    <sheetView showGridLines="0" tabSelected="1" view="pageBreakPreview" topLeftCell="A19" zoomScale="120" zoomScaleNormal="100" zoomScaleSheetLayoutView="120" workbookViewId="0">
      <selection activeCell="Y4" sqref="Y4:AA4"/>
    </sheetView>
  </sheetViews>
  <sheetFormatPr defaultRowHeight="18.75" x14ac:dyDescent="0.4"/>
  <cols>
    <col min="1" max="1" width="2.25" style="18" customWidth="1"/>
    <col min="2" max="2" width="1.125" style="18" customWidth="1"/>
    <col min="3" max="3" width="3" style="18" customWidth="1"/>
    <col min="4" max="4" width="3.125" style="18" customWidth="1"/>
    <col min="5" max="5" width="5.25" style="18" customWidth="1"/>
    <col min="6" max="6" width="3.5" style="18" customWidth="1"/>
    <col min="7" max="7" width="4.125" style="18" customWidth="1"/>
    <col min="8" max="8" width="4.625" style="18" customWidth="1"/>
    <col min="9" max="9" width="3.625" style="18" customWidth="1"/>
    <col min="10" max="10" width="4.25" style="18" customWidth="1"/>
    <col min="11" max="11" width="2.75" style="18" customWidth="1"/>
    <col min="12" max="12" width="4.125" style="18" customWidth="1"/>
    <col min="13" max="13" width="2.25" style="18" customWidth="1"/>
    <col min="14" max="14" width="1.375" style="18" customWidth="1"/>
    <col min="15" max="15" width="4.5" style="18" customWidth="1"/>
    <col min="16" max="16" width="1.75" style="18" customWidth="1"/>
    <col min="17" max="17" width="3" style="18" customWidth="1"/>
    <col min="18" max="18" width="3.875" style="18" customWidth="1"/>
    <col min="19" max="20" width="2.875" style="18" customWidth="1"/>
    <col min="21" max="21" width="3.125" style="18" customWidth="1"/>
    <col min="22" max="22" width="4.5" style="18" customWidth="1"/>
    <col min="23" max="23" width="3.625" style="18" customWidth="1"/>
    <col min="24" max="25" width="4.5" style="18" customWidth="1"/>
    <col min="26" max="26" width="6.875" style="18" bestFit="1" customWidth="1"/>
    <col min="27" max="27" width="4.5" style="18" customWidth="1"/>
    <col min="28" max="28" width="1.875" style="18" customWidth="1"/>
    <col min="29" max="29" width="0.875" style="18" customWidth="1"/>
    <col min="30" max="30" width="3.625" style="18" customWidth="1"/>
    <col min="31" max="38" width="9" style="18"/>
    <col min="39" max="39" width="4.875" style="19" customWidth="1"/>
    <col min="40" max="40" width="4.875" style="13" customWidth="1"/>
    <col min="41" max="41" width="5.25" style="13" customWidth="1"/>
    <col min="42" max="42" width="4.5" style="13" customWidth="1"/>
    <col min="43" max="43" width="9.75" style="19" customWidth="1"/>
    <col min="44" max="44" width="4.375" style="19" customWidth="1"/>
    <col min="45" max="45" width="7.5" style="19" customWidth="1"/>
    <col min="46" max="50" width="9" style="19"/>
    <col min="51" max="16384" width="9" style="18"/>
  </cols>
  <sheetData>
    <row r="2" spans="3:50" ht="19.5" thickBot="1" x14ac:dyDescent="0.45">
      <c r="C2" s="18" t="s">
        <v>0</v>
      </c>
      <c r="AN2" s="13">
        <v>7</v>
      </c>
      <c r="AO2" s="20" t="s">
        <v>30</v>
      </c>
      <c r="AP2" s="13">
        <v>1</v>
      </c>
    </row>
    <row r="3" spans="3:50" x14ac:dyDescent="0.4">
      <c r="C3" s="21"/>
      <c r="D3" s="22"/>
      <c r="E3" s="22"/>
      <c r="F3" s="22"/>
      <c r="G3" s="22"/>
      <c r="H3" s="22"/>
      <c r="I3" s="22"/>
      <c r="J3" s="22"/>
      <c r="K3" s="22"/>
      <c r="L3" s="22"/>
      <c r="M3" s="22"/>
      <c r="N3" s="22"/>
      <c r="O3" s="22"/>
      <c r="P3" s="22"/>
      <c r="Q3" s="22"/>
      <c r="R3" s="22"/>
      <c r="S3" s="22"/>
      <c r="T3" s="22"/>
      <c r="U3" s="22"/>
      <c r="V3" s="22"/>
      <c r="W3" s="22"/>
      <c r="X3" s="22"/>
      <c r="Y3" s="22"/>
      <c r="Z3" s="22"/>
      <c r="AA3" s="22"/>
      <c r="AB3" s="23"/>
      <c r="AN3" s="13">
        <v>8</v>
      </c>
      <c r="AO3" s="13">
        <v>10</v>
      </c>
      <c r="AP3" s="13">
        <v>2</v>
      </c>
    </row>
    <row r="4" spans="3:50" ht="21" customHeight="1" x14ac:dyDescent="0.4">
      <c r="C4" s="24"/>
      <c r="K4" s="90" t="s">
        <v>1</v>
      </c>
      <c r="Y4" s="95">
        <f ca="1">TODAY()</f>
        <v>45552</v>
      </c>
      <c r="Z4" s="95"/>
      <c r="AA4" s="95"/>
      <c r="AB4" s="25"/>
      <c r="AN4" s="13">
        <v>9</v>
      </c>
      <c r="AO4" s="13">
        <v>20</v>
      </c>
      <c r="AP4" s="13">
        <v>3</v>
      </c>
    </row>
    <row r="5" spans="3:50" ht="15" customHeight="1" x14ac:dyDescent="0.4">
      <c r="C5" s="24"/>
      <c r="AB5" s="25"/>
      <c r="AN5" s="13">
        <v>10</v>
      </c>
      <c r="AO5" s="13">
        <v>30</v>
      </c>
      <c r="AP5" s="13">
        <v>4</v>
      </c>
    </row>
    <row r="6" spans="3:50" ht="21.75" customHeight="1" x14ac:dyDescent="0.4">
      <c r="C6" s="24"/>
      <c r="D6" s="18" t="s">
        <v>71</v>
      </c>
      <c r="X6" s="26" t="s">
        <v>58</v>
      </c>
      <c r="AB6" s="25"/>
      <c r="AN6" s="13">
        <v>11</v>
      </c>
      <c r="AO6" s="13">
        <v>40</v>
      </c>
      <c r="AP6" s="13">
        <v>5</v>
      </c>
    </row>
    <row r="7" spans="3:50" s="28" customFormat="1" ht="19.5" customHeight="1" x14ac:dyDescent="0.4">
      <c r="C7" s="27" t="s">
        <v>2</v>
      </c>
      <c r="D7" s="18"/>
      <c r="AB7" s="29"/>
      <c r="AM7" s="13"/>
      <c r="AN7" s="13">
        <v>12</v>
      </c>
      <c r="AO7" s="13">
        <v>50</v>
      </c>
      <c r="AP7" s="13">
        <v>6</v>
      </c>
      <c r="AQ7" s="13"/>
      <c r="AR7" s="13"/>
      <c r="AS7" s="13"/>
      <c r="AT7" s="13"/>
      <c r="AU7" s="13"/>
      <c r="AV7" s="13"/>
      <c r="AW7" s="13"/>
      <c r="AX7" s="13"/>
    </row>
    <row r="8" spans="3:50" s="28" customFormat="1" ht="24.95" customHeight="1" x14ac:dyDescent="0.4">
      <c r="C8" s="30"/>
      <c r="D8" s="115" t="s">
        <v>72</v>
      </c>
      <c r="E8" s="116"/>
      <c r="F8" s="116"/>
      <c r="G8" s="116"/>
      <c r="H8" s="31"/>
      <c r="I8" s="31"/>
      <c r="J8" s="31"/>
      <c r="K8" s="31"/>
      <c r="L8" s="31"/>
      <c r="M8" s="31"/>
      <c r="N8" s="31"/>
      <c r="O8" s="31"/>
      <c r="P8" s="31"/>
      <c r="Q8" s="31"/>
      <c r="R8" s="31"/>
      <c r="S8" s="31"/>
      <c r="T8" s="31"/>
      <c r="U8" s="31"/>
      <c r="V8" s="31"/>
      <c r="W8" s="31"/>
      <c r="X8" s="31"/>
      <c r="Y8" s="31"/>
      <c r="Z8" s="31"/>
      <c r="AA8" s="107" t="s">
        <v>57</v>
      </c>
      <c r="AB8" s="29"/>
      <c r="AM8" s="13" t="s">
        <v>24</v>
      </c>
      <c r="AN8" s="13">
        <v>13</v>
      </c>
      <c r="AO8" s="13"/>
      <c r="AP8" s="13">
        <v>7</v>
      </c>
      <c r="AQ8" s="13"/>
      <c r="AR8" s="13"/>
      <c r="AS8" s="13"/>
      <c r="AT8" s="13"/>
      <c r="AU8" s="13"/>
      <c r="AV8" s="13"/>
      <c r="AW8" s="13"/>
      <c r="AX8" s="13"/>
    </row>
    <row r="9" spans="3:50" s="28" customFormat="1" ht="24.95" customHeight="1" x14ac:dyDescent="0.4">
      <c r="C9" s="30"/>
      <c r="D9" s="116"/>
      <c r="E9" s="116"/>
      <c r="F9" s="116"/>
      <c r="G9" s="116"/>
      <c r="H9" s="32"/>
      <c r="I9" s="32"/>
      <c r="J9" s="32"/>
      <c r="K9" s="32"/>
      <c r="L9" s="32"/>
      <c r="M9" s="32"/>
      <c r="N9" s="32"/>
      <c r="O9" s="32"/>
      <c r="P9" s="32"/>
      <c r="Q9" s="32"/>
      <c r="R9" s="32"/>
      <c r="S9" s="32"/>
      <c r="T9" s="32"/>
      <c r="U9" s="32"/>
      <c r="V9" s="32"/>
      <c r="W9" s="32"/>
      <c r="X9" s="32"/>
      <c r="Y9" s="32"/>
      <c r="Z9" s="32"/>
      <c r="AA9" s="108"/>
      <c r="AB9" s="29"/>
      <c r="AM9" s="13" t="s">
        <v>25</v>
      </c>
      <c r="AN9" s="13">
        <v>14</v>
      </c>
      <c r="AO9" s="13">
        <v>1</v>
      </c>
      <c r="AP9" s="13">
        <v>8</v>
      </c>
      <c r="AQ9" s="13"/>
      <c r="AR9" s="13"/>
      <c r="AS9" s="13"/>
      <c r="AT9" s="13"/>
      <c r="AU9" s="13"/>
      <c r="AV9" s="13"/>
      <c r="AW9" s="13"/>
      <c r="AX9" s="13"/>
    </row>
    <row r="10" spans="3:50" s="28" customFormat="1" ht="20.100000000000001" customHeight="1" x14ac:dyDescent="0.4">
      <c r="C10" s="30"/>
      <c r="D10" s="109" t="s">
        <v>3</v>
      </c>
      <c r="E10" s="110"/>
      <c r="F10" s="110"/>
      <c r="G10" s="111"/>
      <c r="H10" s="33" t="s">
        <v>43</v>
      </c>
      <c r="I10" s="33"/>
      <c r="J10" s="33"/>
      <c r="K10" s="33"/>
      <c r="L10" s="33"/>
      <c r="M10" s="33"/>
      <c r="N10" s="33"/>
      <c r="O10" s="33"/>
      <c r="P10" s="33"/>
      <c r="Q10" s="33"/>
      <c r="R10" s="33"/>
      <c r="S10" s="33"/>
      <c r="T10" s="33"/>
      <c r="U10" s="33"/>
      <c r="V10" s="33"/>
      <c r="W10" s="33"/>
      <c r="X10" s="33"/>
      <c r="Y10" s="33"/>
      <c r="Z10" s="33"/>
      <c r="AA10" s="34"/>
      <c r="AB10" s="29"/>
      <c r="AM10" s="13"/>
      <c r="AN10" s="13">
        <v>15</v>
      </c>
      <c r="AO10" s="13">
        <v>2</v>
      </c>
      <c r="AP10" s="13">
        <v>9</v>
      </c>
      <c r="AQ10" s="13"/>
      <c r="AR10" s="13"/>
      <c r="AS10" s="13"/>
      <c r="AT10" s="13"/>
      <c r="AU10" s="13"/>
      <c r="AV10" s="13"/>
      <c r="AW10" s="13"/>
      <c r="AX10" s="13"/>
    </row>
    <row r="11" spans="3:50" s="28" customFormat="1" ht="20.100000000000001" customHeight="1" x14ac:dyDescent="0.4">
      <c r="C11" s="30"/>
      <c r="D11" s="112"/>
      <c r="E11" s="113"/>
      <c r="F11" s="113"/>
      <c r="G11" s="114"/>
      <c r="H11" s="35"/>
      <c r="I11" s="35"/>
      <c r="J11" s="35"/>
      <c r="K11" s="35"/>
      <c r="L11" s="35"/>
      <c r="M11" s="35"/>
      <c r="N11" s="35"/>
      <c r="O11" s="35"/>
      <c r="P11" s="35"/>
      <c r="Q11" s="35"/>
      <c r="R11" s="35"/>
      <c r="S11" s="35"/>
      <c r="T11" s="35"/>
      <c r="U11" s="35"/>
      <c r="V11" s="35"/>
      <c r="W11" s="35"/>
      <c r="X11" s="35"/>
      <c r="Y11" s="35"/>
      <c r="Z11" s="35"/>
      <c r="AA11" s="36"/>
      <c r="AB11" s="29"/>
      <c r="AM11" s="13"/>
      <c r="AN11" s="13">
        <v>16</v>
      </c>
      <c r="AO11" s="13"/>
      <c r="AP11" s="13">
        <v>10</v>
      </c>
      <c r="AQ11" s="13"/>
      <c r="AR11" s="13"/>
      <c r="AS11" s="13"/>
      <c r="AT11" s="13"/>
      <c r="AU11" s="13"/>
      <c r="AV11" s="13"/>
      <c r="AW11" s="13"/>
      <c r="AX11" s="13"/>
    </row>
    <row r="12" spans="3:50" s="28" customFormat="1" ht="24.95" customHeight="1" x14ac:dyDescent="0.4">
      <c r="C12" s="30"/>
      <c r="D12" s="104" t="s">
        <v>4</v>
      </c>
      <c r="E12" s="105"/>
      <c r="F12" s="105"/>
      <c r="G12" s="106"/>
      <c r="H12" s="37"/>
      <c r="I12" s="37"/>
      <c r="J12" s="37"/>
      <c r="K12" s="37"/>
      <c r="L12" s="37"/>
      <c r="M12" s="37"/>
      <c r="N12" s="37"/>
      <c r="O12" s="37"/>
      <c r="P12" s="37"/>
      <c r="Q12" s="37"/>
      <c r="R12" s="37"/>
      <c r="S12" s="37"/>
      <c r="T12" s="37"/>
      <c r="U12" s="37"/>
      <c r="V12" s="37"/>
      <c r="W12" s="37"/>
      <c r="X12" s="37"/>
      <c r="Y12" s="37"/>
      <c r="Z12" s="37"/>
      <c r="AA12" s="38"/>
      <c r="AB12" s="29"/>
      <c r="AM12" s="13"/>
      <c r="AN12" s="13">
        <v>17</v>
      </c>
      <c r="AO12" s="13">
        <v>2022</v>
      </c>
      <c r="AP12" s="13">
        <v>11</v>
      </c>
      <c r="AQ12" s="13"/>
      <c r="AR12" s="13"/>
      <c r="AS12" s="13"/>
      <c r="AT12" s="13"/>
      <c r="AU12" s="13"/>
      <c r="AV12" s="13"/>
      <c r="AW12" s="13"/>
      <c r="AX12" s="13"/>
    </row>
    <row r="13" spans="3:50" s="28" customFormat="1" ht="24.95" customHeight="1" x14ac:dyDescent="0.4">
      <c r="C13" s="30"/>
      <c r="D13" s="104" t="s">
        <v>5</v>
      </c>
      <c r="E13" s="105"/>
      <c r="F13" s="105"/>
      <c r="G13" s="106"/>
      <c r="H13" s="15" t="s">
        <v>46</v>
      </c>
      <c r="I13" s="16"/>
      <c r="J13" s="16"/>
      <c r="K13" s="16"/>
      <c r="L13" s="16"/>
      <c r="M13" s="16"/>
      <c r="N13" s="16"/>
      <c r="O13" s="16"/>
      <c r="P13" s="79" t="s">
        <v>44</v>
      </c>
      <c r="Q13" s="16"/>
      <c r="R13" s="16"/>
      <c r="S13" s="16"/>
      <c r="T13" s="16"/>
      <c r="U13" s="16"/>
      <c r="V13" s="16"/>
      <c r="W13" s="16"/>
      <c r="X13" s="79" t="s">
        <v>45</v>
      </c>
      <c r="Y13" s="16"/>
      <c r="Z13" s="16"/>
      <c r="AA13" s="17"/>
      <c r="AB13" s="29"/>
      <c r="AM13" s="13"/>
      <c r="AN13" s="13">
        <v>18</v>
      </c>
      <c r="AO13" s="13">
        <v>2023</v>
      </c>
      <c r="AP13" s="13">
        <v>12</v>
      </c>
      <c r="AQ13" s="13"/>
      <c r="AR13" s="13"/>
      <c r="AS13" s="13"/>
      <c r="AT13" s="13"/>
      <c r="AU13" s="13"/>
      <c r="AV13" s="13"/>
      <c r="AW13" s="13"/>
      <c r="AX13" s="13"/>
    </row>
    <row r="14" spans="3:50" s="28" customFormat="1" ht="16.5" x14ac:dyDescent="0.4">
      <c r="C14" s="30"/>
      <c r="AB14" s="29"/>
      <c r="AM14" s="13"/>
      <c r="AN14" s="13">
        <v>19</v>
      </c>
      <c r="AO14" s="13">
        <v>2024</v>
      </c>
      <c r="AP14" s="13">
        <v>13</v>
      </c>
      <c r="AQ14" s="13"/>
      <c r="AR14" s="13"/>
      <c r="AS14" s="13"/>
      <c r="AT14" s="13"/>
      <c r="AU14" s="13"/>
      <c r="AV14" s="13"/>
      <c r="AW14" s="13"/>
      <c r="AX14" s="13"/>
    </row>
    <row r="15" spans="3:50" s="28" customFormat="1" ht="16.5" x14ac:dyDescent="0.4">
      <c r="C15" s="30" t="s">
        <v>80</v>
      </c>
      <c r="AB15" s="29"/>
      <c r="AM15" s="13"/>
      <c r="AN15" s="13">
        <v>20</v>
      </c>
      <c r="AO15" s="13">
        <v>2025</v>
      </c>
      <c r="AP15" s="13">
        <v>14</v>
      </c>
      <c r="AQ15" s="13"/>
      <c r="AR15" s="13"/>
      <c r="AS15" s="13"/>
      <c r="AT15" s="13"/>
      <c r="AU15" s="13"/>
      <c r="AV15" s="13"/>
      <c r="AW15" s="13"/>
      <c r="AX15" s="13"/>
    </row>
    <row r="16" spans="3:50" s="28" customFormat="1" ht="18.75" customHeight="1" x14ac:dyDescent="0.4">
      <c r="C16" s="30"/>
      <c r="D16" s="109" t="s">
        <v>9</v>
      </c>
      <c r="E16" s="110"/>
      <c r="F16" s="110"/>
      <c r="G16" s="111"/>
      <c r="H16" s="40"/>
      <c r="I16" s="41" t="s">
        <v>34</v>
      </c>
      <c r="J16" s="41"/>
      <c r="K16" s="42" t="s">
        <v>35</v>
      </c>
      <c r="L16" s="41"/>
      <c r="M16" s="42" t="s">
        <v>36</v>
      </c>
      <c r="N16" s="42"/>
      <c r="O16" s="43" t="str">
        <f>AR21</f>
        <v/>
      </c>
      <c r="P16" s="154" t="s">
        <v>37</v>
      </c>
      <c r="Q16" s="154"/>
      <c r="R16" s="157" t="s">
        <v>66</v>
      </c>
      <c r="S16" s="157"/>
      <c r="T16" s="157"/>
      <c r="U16" s="157"/>
      <c r="V16" s="157"/>
      <c r="W16" s="157"/>
      <c r="X16" s="158"/>
      <c r="Y16" s="117" t="s">
        <v>60</v>
      </c>
      <c r="Z16" s="118"/>
      <c r="AA16" s="119"/>
      <c r="AB16" s="29"/>
      <c r="AM16" s="13"/>
      <c r="AN16" s="13">
        <v>21</v>
      </c>
      <c r="AO16" s="13">
        <v>2026</v>
      </c>
      <c r="AP16" s="13">
        <v>15</v>
      </c>
      <c r="AQ16" s="13"/>
      <c r="AR16" s="13"/>
      <c r="AS16" s="13"/>
      <c r="AT16" s="13"/>
      <c r="AU16" s="13"/>
      <c r="AV16" s="13"/>
      <c r="AW16" s="13"/>
      <c r="AX16" s="13"/>
    </row>
    <row r="17" spans="2:50" s="28" customFormat="1" ht="20.100000000000001" customHeight="1" x14ac:dyDescent="0.4">
      <c r="C17" s="30"/>
      <c r="D17" s="98" t="s">
        <v>10</v>
      </c>
      <c r="E17" s="99"/>
      <c r="F17" s="99"/>
      <c r="G17" s="100"/>
      <c r="H17" s="46"/>
      <c r="I17" s="47" t="s">
        <v>34</v>
      </c>
      <c r="J17" s="47"/>
      <c r="K17" s="48" t="s">
        <v>35</v>
      </c>
      <c r="L17" s="47"/>
      <c r="M17" s="48" t="s">
        <v>36</v>
      </c>
      <c r="N17" s="48"/>
      <c r="O17" s="47" t="s">
        <v>31</v>
      </c>
      <c r="P17" s="122"/>
      <c r="Q17" s="122"/>
      <c r="R17" s="47" t="s">
        <v>34</v>
      </c>
      <c r="S17" s="47"/>
      <c r="T17" s="48" t="s">
        <v>59</v>
      </c>
      <c r="U17" s="47"/>
      <c r="V17" s="48" t="s">
        <v>62</v>
      </c>
      <c r="W17" s="47" t="str">
        <f>AU22</f>
        <v/>
      </c>
      <c r="X17" s="48" t="s">
        <v>39</v>
      </c>
      <c r="Y17" s="120"/>
      <c r="Z17" s="121"/>
      <c r="AA17" s="49" t="s">
        <v>61</v>
      </c>
      <c r="AB17" s="29"/>
      <c r="AM17" s="13"/>
      <c r="AN17" s="13">
        <v>22</v>
      </c>
      <c r="AO17" s="13">
        <v>2027</v>
      </c>
      <c r="AP17" s="13">
        <v>16</v>
      </c>
      <c r="AQ17" s="13"/>
      <c r="AR17" s="13"/>
      <c r="AS17" s="13"/>
      <c r="AT17" s="13"/>
      <c r="AU17" s="13"/>
      <c r="AV17" s="13"/>
      <c r="AW17" s="13"/>
      <c r="AX17" s="13"/>
    </row>
    <row r="18" spans="2:50" s="28" customFormat="1" ht="18.75" customHeight="1" x14ac:dyDescent="0.4">
      <c r="C18" s="30"/>
      <c r="D18" s="109" t="s">
        <v>6</v>
      </c>
      <c r="E18" s="110"/>
      <c r="F18" s="110"/>
      <c r="G18" s="111"/>
      <c r="H18" s="138"/>
      <c r="I18" s="139"/>
      <c r="J18" s="139"/>
      <c r="K18" s="139"/>
      <c r="L18" s="139"/>
      <c r="M18" s="139"/>
      <c r="N18" s="139"/>
      <c r="O18" s="139"/>
      <c r="P18" s="139"/>
      <c r="Q18" s="139"/>
      <c r="R18" s="139"/>
      <c r="S18" s="139"/>
      <c r="T18" s="139"/>
      <c r="U18" s="139"/>
      <c r="V18" s="139"/>
      <c r="W18" s="139"/>
      <c r="X18" s="139"/>
      <c r="Y18" s="139"/>
      <c r="Z18" s="139"/>
      <c r="AA18" s="140"/>
      <c r="AB18" s="29"/>
      <c r="AM18" s="13"/>
      <c r="AN18" s="13"/>
      <c r="AO18" s="13">
        <v>2028</v>
      </c>
      <c r="AP18" s="13">
        <v>17</v>
      </c>
      <c r="AQ18" s="13"/>
      <c r="AR18" s="13"/>
      <c r="AS18" s="13"/>
      <c r="AT18" s="13"/>
      <c r="AU18" s="13"/>
      <c r="AV18" s="13"/>
      <c r="AW18" s="13"/>
      <c r="AX18" s="13"/>
    </row>
    <row r="19" spans="2:50" s="28" customFormat="1" ht="24.95" customHeight="1" x14ac:dyDescent="0.4">
      <c r="C19" s="30"/>
      <c r="D19" s="112"/>
      <c r="E19" s="113"/>
      <c r="F19" s="113"/>
      <c r="G19" s="114"/>
      <c r="H19" s="141"/>
      <c r="I19" s="142"/>
      <c r="J19" s="142"/>
      <c r="K19" s="142"/>
      <c r="L19" s="142"/>
      <c r="M19" s="142"/>
      <c r="N19" s="142"/>
      <c r="O19" s="142"/>
      <c r="P19" s="142"/>
      <c r="Q19" s="142"/>
      <c r="R19" s="142"/>
      <c r="S19" s="142"/>
      <c r="T19" s="142"/>
      <c r="U19" s="142"/>
      <c r="V19" s="142"/>
      <c r="W19" s="142"/>
      <c r="X19" s="142"/>
      <c r="Y19" s="142"/>
      <c r="Z19" s="142"/>
      <c r="AA19" s="143"/>
      <c r="AB19" s="29"/>
      <c r="AM19" s="13"/>
      <c r="AN19" s="13"/>
      <c r="AO19" s="13"/>
      <c r="AP19" s="13">
        <v>18</v>
      </c>
      <c r="AQ19" s="13"/>
      <c r="AR19" s="13"/>
      <c r="AS19" s="13"/>
      <c r="AT19" s="13"/>
      <c r="AU19" s="13"/>
      <c r="AV19" s="13"/>
      <c r="AW19" s="13"/>
      <c r="AX19" s="13"/>
    </row>
    <row r="20" spans="2:50" s="28" customFormat="1" ht="18" customHeight="1" x14ac:dyDescent="0.4">
      <c r="C20" s="30"/>
      <c r="D20" s="104" t="s">
        <v>11</v>
      </c>
      <c r="E20" s="105"/>
      <c r="F20" s="105"/>
      <c r="G20" s="106"/>
      <c r="H20" s="91" t="s">
        <v>42</v>
      </c>
      <c r="I20" s="92"/>
      <c r="J20" s="92"/>
      <c r="K20" s="92"/>
      <c r="L20" s="92"/>
      <c r="M20" s="92"/>
      <c r="N20" s="92"/>
      <c r="O20" s="92"/>
      <c r="P20" s="92"/>
      <c r="Q20" s="92"/>
      <c r="R20" s="92"/>
      <c r="S20" s="92"/>
      <c r="T20" s="91" t="s">
        <v>65</v>
      </c>
      <c r="U20" s="93"/>
      <c r="V20" s="92"/>
      <c r="W20" s="92"/>
      <c r="X20" s="92"/>
      <c r="Y20" s="92"/>
      <c r="Z20" s="92"/>
      <c r="AA20" s="94"/>
      <c r="AB20" s="29"/>
      <c r="AM20" s="13"/>
      <c r="AN20" s="13"/>
      <c r="AO20" s="13"/>
      <c r="AP20" s="13">
        <v>19</v>
      </c>
      <c r="AQ20" s="13"/>
      <c r="AR20" s="13"/>
      <c r="AS20" s="13"/>
      <c r="AT20" s="13"/>
      <c r="AU20" s="13"/>
      <c r="AV20" s="13"/>
      <c r="AW20" s="13"/>
      <c r="AX20" s="13"/>
    </row>
    <row r="21" spans="2:50" s="28" customFormat="1" ht="24.95" customHeight="1" x14ac:dyDescent="0.4">
      <c r="C21" s="30"/>
      <c r="D21" s="9" t="s">
        <v>12</v>
      </c>
      <c r="E21" s="102" t="s">
        <v>67</v>
      </c>
      <c r="F21" s="102"/>
      <c r="G21" s="103"/>
      <c r="H21" s="9"/>
      <c r="I21" s="10" t="s">
        <v>29</v>
      </c>
      <c r="J21" s="10"/>
      <c r="K21" s="10" t="s">
        <v>31</v>
      </c>
      <c r="L21" s="10"/>
      <c r="M21" s="102" t="s">
        <v>29</v>
      </c>
      <c r="N21" s="102"/>
      <c r="O21" s="10"/>
      <c r="P21" s="16" t="s">
        <v>76</v>
      </c>
      <c r="Q21" s="14" t="str">
        <f>AX24</f>
        <v/>
      </c>
      <c r="R21" s="16" t="s">
        <v>40</v>
      </c>
      <c r="S21" s="16" t="s">
        <v>77</v>
      </c>
      <c r="T21" s="15"/>
      <c r="U21" s="16"/>
      <c r="V21" s="16"/>
      <c r="W21" s="16"/>
      <c r="X21" s="16"/>
      <c r="Y21" s="16"/>
      <c r="Z21" s="16"/>
      <c r="AA21" s="17"/>
      <c r="AB21" s="29"/>
      <c r="AM21" s="13"/>
      <c r="AN21" s="13"/>
      <c r="AO21" s="13"/>
      <c r="AP21" s="13">
        <v>20</v>
      </c>
      <c r="AQ21" s="44" t="e">
        <f>DATE(H16,J16,L16)</f>
        <v>#NUM!</v>
      </c>
      <c r="AR21" s="45" t="str">
        <f>IFERROR(AQ21,"")</f>
        <v/>
      </c>
      <c r="AS21" s="13"/>
      <c r="AT21" s="13"/>
      <c r="AU21" s="13"/>
      <c r="AV21" s="13"/>
      <c r="AW21" s="13"/>
      <c r="AX21" s="13"/>
    </row>
    <row r="22" spans="2:50" s="28" customFormat="1" ht="24.95" customHeight="1" x14ac:dyDescent="0.4">
      <c r="C22" s="30"/>
      <c r="D22" s="9" t="s">
        <v>12</v>
      </c>
      <c r="E22" s="102" t="s">
        <v>67</v>
      </c>
      <c r="F22" s="102"/>
      <c r="G22" s="103"/>
      <c r="H22" s="9"/>
      <c r="I22" s="10" t="s">
        <v>29</v>
      </c>
      <c r="J22" s="10"/>
      <c r="K22" s="10" t="s">
        <v>31</v>
      </c>
      <c r="L22" s="10"/>
      <c r="M22" s="102" t="s">
        <v>29</v>
      </c>
      <c r="N22" s="102"/>
      <c r="O22" s="10"/>
      <c r="P22" s="16" t="s">
        <v>76</v>
      </c>
      <c r="Q22" s="14" t="str">
        <f>AX25</f>
        <v/>
      </c>
      <c r="R22" s="16" t="s">
        <v>40</v>
      </c>
      <c r="S22" s="16" t="s">
        <v>77</v>
      </c>
      <c r="T22" s="15"/>
      <c r="U22" s="16"/>
      <c r="V22" s="16"/>
      <c r="W22" s="16"/>
      <c r="X22" s="16"/>
      <c r="Y22" s="16"/>
      <c r="Z22" s="16"/>
      <c r="AA22" s="17"/>
      <c r="AB22" s="29"/>
      <c r="AM22" s="13"/>
      <c r="AN22" s="13"/>
      <c r="AO22" s="13"/>
      <c r="AP22" s="13">
        <v>21</v>
      </c>
      <c r="AQ22" s="44" t="e">
        <f>DATE(H17,J17,L17)</f>
        <v>#NUM!</v>
      </c>
      <c r="AR22" s="13" t="s">
        <v>38</v>
      </c>
      <c r="AS22" s="44" t="e">
        <f>DATE(P17,S17,U17)</f>
        <v>#NUM!</v>
      </c>
      <c r="AT22" s="44" t="e">
        <f>_xlfn.DAYS(AS22,AQ22)+1</f>
        <v>#NUM!</v>
      </c>
      <c r="AU22" s="13" t="str">
        <f>IFERROR(AT22,"")</f>
        <v/>
      </c>
      <c r="AV22" s="13"/>
      <c r="AW22" s="13"/>
      <c r="AX22" s="13"/>
    </row>
    <row r="23" spans="2:50" s="28" customFormat="1" ht="18.75" customHeight="1" x14ac:dyDescent="0.4">
      <c r="C23" s="30"/>
      <c r="D23" s="9" t="s">
        <v>12</v>
      </c>
      <c r="E23" s="125"/>
      <c r="F23" s="125"/>
      <c r="G23" s="126"/>
      <c r="H23" s="9"/>
      <c r="I23" s="10" t="s">
        <v>29</v>
      </c>
      <c r="J23" s="10"/>
      <c r="K23" s="10" t="s">
        <v>31</v>
      </c>
      <c r="L23" s="10"/>
      <c r="M23" s="102" t="s">
        <v>29</v>
      </c>
      <c r="N23" s="102"/>
      <c r="O23" s="10"/>
      <c r="P23" s="16" t="s">
        <v>76</v>
      </c>
      <c r="Q23" s="14" t="str">
        <f>AX26</f>
        <v/>
      </c>
      <c r="R23" s="16" t="s">
        <v>40</v>
      </c>
      <c r="S23" s="16" t="s">
        <v>77</v>
      </c>
      <c r="T23" s="15"/>
      <c r="U23" s="16"/>
      <c r="V23" s="16"/>
      <c r="W23" s="16"/>
      <c r="X23" s="16"/>
      <c r="Y23" s="16"/>
      <c r="Z23" s="16"/>
      <c r="AA23" s="17"/>
      <c r="AB23" s="29"/>
      <c r="AM23" s="13"/>
      <c r="AN23" s="13"/>
      <c r="AO23" s="13"/>
      <c r="AP23" s="13">
        <v>22</v>
      </c>
      <c r="AQ23" s="13"/>
      <c r="AR23" s="13"/>
      <c r="AS23" s="13"/>
      <c r="AT23" s="13"/>
      <c r="AU23" s="13"/>
      <c r="AV23" s="13"/>
      <c r="AW23" s="13"/>
      <c r="AX23" s="13"/>
    </row>
    <row r="24" spans="2:50" s="28" customFormat="1" ht="20.100000000000001" customHeight="1" x14ac:dyDescent="0.4">
      <c r="C24" s="30"/>
      <c r="D24" s="9" t="s">
        <v>12</v>
      </c>
      <c r="E24" s="125" t="s">
        <v>68</v>
      </c>
      <c r="F24" s="125"/>
      <c r="G24" s="126"/>
      <c r="H24" s="9"/>
      <c r="I24" s="10" t="s">
        <v>29</v>
      </c>
      <c r="J24" s="10"/>
      <c r="K24" s="10" t="s">
        <v>31</v>
      </c>
      <c r="L24" s="10"/>
      <c r="M24" s="102" t="s">
        <v>29</v>
      </c>
      <c r="N24" s="102"/>
      <c r="O24" s="10"/>
      <c r="P24" s="16" t="s">
        <v>76</v>
      </c>
      <c r="Q24" s="14" t="str">
        <f>AX27</f>
        <v/>
      </c>
      <c r="R24" s="16" t="s">
        <v>40</v>
      </c>
      <c r="S24" s="16" t="s">
        <v>77</v>
      </c>
      <c r="T24" s="15"/>
      <c r="U24" s="16"/>
      <c r="V24" s="16"/>
      <c r="W24" s="16"/>
      <c r="X24" s="16"/>
      <c r="Y24" s="16"/>
      <c r="Z24" s="16"/>
      <c r="AA24" s="17"/>
      <c r="AB24" s="29"/>
      <c r="AM24" s="13"/>
      <c r="AN24" s="13"/>
      <c r="AO24" s="13"/>
      <c r="AP24" s="13">
        <v>23</v>
      </c>
      <c r="AQ24" s="13"/>
      <c r="AR24" s="13" t="str">
        <f>H21&amp;":"&amp;J21</f>
        <v>:</v>
      </c>
      <c r="AS24" s="13" t="s">
        <v>38</v>
      </c>
      <c r="AT24" s="13" t="str">
        <f>L21&amp;":"&amp;O21</f>
        <v>:</v>
      </c>
      <c r="AU24" s="13" t="e">
        <f>HOUR(AT24-AR24)</f>
        <v>#VALUE!</v>
      </c>
      <c r="AV24" s="13" t="e">
        <f>ROUNDUP(MINUTE(AT24-AR24)/60,0)</f>
        <v>#VALUE!</v>
      </c>
      <c r="AW24" s="13" t="e">
        <f>AU24+AV24</f>
        <v>#VALUE!</v>
      </c>
      <c r="AX24" s="13" t="str">
        <f>IFERROR(AW24,"")</f>
        <v/>
      </c>
    </row>
    <row r="25" spans="2:50" s="28" customFormat="1" ht="20.100000000000001" customHeight="1" x14ac:dyDescent="0.4">
      <c r="C25" s="30"/>
      <c r="D25" s="127" t="s">
        <v>7</v>
      </c>
      <c r="E25" s="128"/>
      <c r="F25" s="128"/>
      <c r="G25" s="129"/>
      <c r="H25" s="80" t="s">
        <v>12</v>
      </c>
      <c r="I25" s="83" t="s">
        <v>26</v>
      </c>
      <c r="J25" s="82" t="s">
        <v>12</v>
      </c>
      <c r="K25" s="83" t="s">
        <v>27</v>
      </c>
      <c r="M25" s="89" t="s">
        <v>82</v>
      </c>
      <c r="O25" s="81"/>
      <c r="P25" s="81"/>
      <c r="Q25" s="83"/>
      <c r="R25" s="83"/>
      <c r="S25" s="83"/>
      <c r="T25" s="83"/>
      <c r="U25" s="83"/>
      <c r="V25" s="83"/>
      <c r="W25" s="83"/>
      <c r="X25" s="83"/>
      <c r="Y25" s="83"/>
      <c r="Z25" s="83"/>
      <c r="AA25" s="84"/>
      <c r="AB25" s="29"/>
      <c r="AM25" s="13"/>
      <c r="AN25" s="13"/>
      <c r="AO25" s="13"/>
      <c r="AP25" s="13">
        <v>24</v>
      </c>
      <c r="AQ25" s="13"/>
      <c r="AR25" s="13" t="str">
        <f>H22&amp;":"&amp;J22</f>
        <v>:</v>
      </c>
      <c r="AS25" s="13" t="s">
        <v>38</v>
      </c>
      <c r="AT25" s="13" t="str">
        <f>L22&amp;":"&amp;O22</f>
        <v>:</v>
      </c>
      <c r="AU25" s="13" t="e">
        <f t="shared" ref="AU25" si="0">HOUR(AT25-AR25)</f>
        <v>#VALUE!</v>
      </c>
      <c r="AV25" s="13" t="e">
        <f t="shared" ref="AV25" si="1">ROUNDUP(MINUTE(AT25-AR25)/60,0)</f>
        <v>#VALUE!</v>
      </c>
      <c r="AW25" s="13" t="e">
        <f t="shared" ref="AW25" si="2">AU25+AV25</f>
        <v>#VALUE!</v>
      </c>
      <c r="AX25" s="13" t="str">
        <f t="shared" ref="AX25" si="3">IFERROR(AW25,"")</f>
        <v/>
      </c>
    </row>
    <row r="26" spans="2:50" s="28" customFormat="1" ht="20.100000000000001" customHeight="1" x14ac:dyDescent="0.4">
      <c r="C26" s="30"/>
      <c r="D26" s="130" t="s">
        <v>8</v>
      </c>
      <c r="E26" s="131"/>
      <c r="F26" s="131"/>
      <c r="G26" s="132"/>
      <c r="H26" s="123" t="s">
        <v>73</v>
      </c>
      <c r="I26" s="124"/>
      <c r="J26" s="124"/>
      <c r="K26" s="11"/>
      <c r="L26" s="11"/>
      <c r="M26" s="11"/>
      <c r="N26" s="11"/>
      <c r="O26" s="11"/>
      <c r="P26" s="11"/>
      <c r="Q26" s="11"/>
      <c r="R26" s="11"/>
      <c r="S26" s="11"/>
      <c r="T26" s="11"/>
      <c r="U26" s="11"/>
      <c r="V26" s="11"/>
      <c r="W26" s="88" t="s">
        <v>81</v>
      </c>
      <c r="X26" s="11"/>
      <c r="Y26" s="11"/>
      <c r="Z26" s="11"/>
      <c r="AA26" s="12"/>
      <c r="AB26" s="29"/>
      <c r="AM26" s="13"/>
      <c r="AN26" s="13"/>
      <c r="AO26" s="13"/>
      <c r="AP26" s="13">
        <v>25</v>
      </c>
      <c r="AQ26" s="13"/>
      <c r="AR26" s="13" t="str">
        <f>H23&amp;":"&amp;J23</f>
        <v>:</v>
      </c>
      <c r="AS26" s="13" t="s">
        <v>38</v>
      </c>
      <c r="AT26" s="13" t="str">
        <f>L23&amp;":"&amp;O23</f>
        <v>:</v>
      </c>
      <c r="AU26" s="13" t="e">
        <f t="shared" ref="AU26:AU27" si="4">HOUR(AT26-AR26)</f>
        <v>#VALUE!</v>
      </c>
      <c r="AV26" s="13" t="e">
        <f t="shared" ref="AV26:AV27" si="5">ROUNDUP(MINUTE(AT26-AR26)/60,0)</f>
        <v>#VALUE!</v>
      </c>
      <c r="AW26" s="13" t="e">
        <f t="shared" ref="AW26:AW27" si="6">AU26+AV26</f>
        <v>#VALUE!</v>
      </c>
      <c r="AX26" s="13" t="str">
        <f t="shared" ref="AX26:AX27" si="7">IFERROR(AW26,"")</f>
        <v/>
      </c>
    </row>
    <row r="27" spans="2:50" s="28" customFormat="1" ht="20.100000000000001" customHeight="1" x14ac:dyDescent="0.35">
      <c r="C27" s="30"/>
      <c r="D27" s="133"/>
      <c r="E27" s="134"/>
      <c r="F27" s="134"/>
      <c r="G27" s="135"/>
      <c r="H27" s="146" t="s">
        <v>28</v>
      </c>
      <c r="I27" s="147"/>
      <c r="J27" s="147"/>
      <c r="K27" s="147"/>
      <c r="L27" s="39"/>
      <c r="M27" s="39" t="s">
        <v>29</v>
      </c>
      <c r="N27" s="144"/>
      <c r="O27" s="144"/>
      <c r="P27" s="145" t="s">
        <v>31</v>
      </c>
      <c r="Q27" s="145"/>
      <c r="R27" s="39"/>
      <c r="S27" s="39" t="s">
        <v>29</v>
      </c>
      <c r="T27" s="144"/>
      <c r="U27" s="144"/>
      <c r="V27" s="155" t="s">
        <v>32</v>
      </c>
      <c r="W27" s="155"/>
      <c r="X27" s="155"/>
      <c r="Y27" s="155"/>
      <c r="Z27" s="155"/>
      <c r="AA27" s="156"/>
      <c r="AB27" s="29"/>
      <c r="AM27" s="13"/>
      <c r="AN27" s="13"/>
      <c r="AO27" s="13"/>
      <c r="AP27" s="13">
        <v>26</v>
      </c>
      <c r="AQ27" s="13"/>
      <c r="AR27" s="13" t="str">
        <f>H24&amp;":"&amp;J24</f>
        <v>:</v>
      </c>
      <c r="AS27" s="13" t="s">
        <v>38</v>
      </c>
      <c r="AT27" s="13" t="str">
        <f>L24&amp;":"&amp;O24</f>
        <v>:</v>
      </c>
      <c r="AU27" s="13" t="e">
        <f t="shared" si="4"/>
        <v>#VALUE!</v>
      </c>
      <c r="AV27" s="13" t="e">
        <f t="shared" si="5"/>
        <v>#VALUE!</v>
      </c>
      <c r="AW27" s="13" t="e">
        <f t="shared" si="6"/>
        <v>#VALUE!</v>
      </c>
      <c r="AX27" s="13" t="str">
        <f t="shared" si="7"/>
        <v/>
      </c>
    </row>
    <row r="28" spans="2:50" s="28" customFormat="1" ht="12" customHeight="1" x14ac:dyDescent="0.4">
      <c r="C28" s="30"/>
      <c r="AB28" s="29"/>
      <c r="AM28" s="13"/>
      <c r="AN28" s="13"/>
      <c r="AO28" s="13"/>
      <c r="AP28" s="13">
        <v>27</v>
      </c>
      <c r="AQ28" s="13"/>
      <c r="AR28" s="13"/>
      <c r="AS28" s="13"/>
      <c r="AT28" s="13"/>
      <c r="AU28" s="13"/>
      <c r="AV28" s="13"/>
      <c r="AW28" s="13"/>
      <c r="AX28" s="13"/>
    </row>
    <row r="29" spans="2:50" s="28" customFormat="1" ht="18" x14ac:dyDescent="0.4">
      <c r="C29" s="30" t="s">
        <v>33</v>
      </c>
      <c r="I29" s="75" t="s">
        <v>12</v>
      </c>
      <c r="J29" s="76" t="s">
        <v>83</v>
      </c>
      <c r="U29" s="75" t="s">
        <v>12</v>
      </c>
      <c r="V29" s="78" t="s">
        <v>63</v>
      </c>
      <c r="AA29" s="50" t="s">
        <v>64</v>
      </c>
      <c r="AB29" s="29"/>
      <c r="AM29" s="13"/>
      <c r="AN29" s="13"/>
      <c r="AO29" s="13"/>
      <c r="AP29" s="13">
        <v>28</v>
      </c>
      <c r="AQ29" s="13"/>
      <c r="AR29" s="13"/>
      <c r="AS29" s="13"/>
      <c r="AT29" s="13"/>
      <c r="AU29" s="13"/>
      <c r="AV29" s="13"/>
      <c r="AW29" s="13"/>
      <c r="AX29" s="13"/>
    </row>
    <row r="30" spans="2:50" s="28" customFormat="1" ht="20.100000000000001" customHeight="1" x14ac:dyDescent="0.4">
      <c r="C30" s="30"/>
      <c r="D30" s="150" t="s">
        <v>70</v>
      </c>
      <c r="E30" s="150"/>
      <c r="F30" s="150"/>
      <c r="G30" s="150"/>
      <c r="H30" s="151"/>
      <c r="I30" s="152" t="s">
        <v>15</v>
      </c>
      <c r="J30" s="153"/>
      <c r="K30" s="153"/>
      <c r="L30" s="150" t="s">
        <v>13</v>
      </c>
      <c r="M30" s="150"/>
      <c r="N30" s="150"/>
      <c r="O30" s="151"/>
      <c r="P30" s="152" t="s">
        <v>15</v>
      </c>
      <c r="Q30" s="153"/>
      <c r="R30" s="153"/>
      <c r="S30" s="150" t="s">
        <v>14</v>
      </c>
      <c r="T30" s="150"/>
      <c r="U30" s="150"/>
      <c r="V30" s="151"/>
      <c r="W30" s="152" t="s">
        <v>16</v>
      </c>
      <c r="X30" s="153"/>
      <c r="Y30" s="148" t="s">
        <v>12</v>
      </c>
      <c r="Z30" s="51" t="s">
        <v>41</v>
      </c>
      <c r="AA30" s="52"/>
      <c r="AB30" s="29"/>
      <c r="AM30" s="13"/>
      <c r="AN30" s="13"/>
      <c r="AO30" s="13"/>
      <c r="AP30" s="13">
        <v>29</v>
      </c>
      <c r="AQ30" s="13"/>
      <c r="AR30" s="13"/>
      <c r="AS30" s="13"/>
      <c r="AT30" s="13"/>
      <c r="AU30" s="13"/>
      <c r="AV30" s="13"/>
      <c r="AW30" s="13"/>
      <c r="AX30" s="13"/>
    </row>
    <row r="31" spans="2:50" ht="20.100000000000001" customHeight="1" x14ac:dyDescent="0.4">
      <c r="B31" s="28"/>
      <c r="C31" s="30"/>
      <c r="D31" s="150"/>
      <c r="E31" s="150"/>
      <c r="F31" s="150"/>
      <c r="G31" s="150"/>
      <c r="H31" s="151"/>
      <c r="I31" s="152"/>
      <c r="J31" s="153"/>
      <c r="K31" s="153"/>
      <c r="L31" s="150"/>
      <c r="M31" s="150"/>
      <c r="N31" s="150"/>
      <c r="O31" s="151"/>
      <c r="P31" s="152"/>
      <c r="Q31" s="153"/>
      <c r="R31" s="153"/>
      <c r="S31" s="150"/>
      <c r="T31" s="150"/>
      <c r="U31" s="150"/>
      <c r="V31" s="151"/>
      <c r="W31" s="152"/>
      <c r="X31" s="153"/>
      <c r="Y31" s="149"/>
      <c r="Z31" s="53" t="s">
        <v>69</v>
      </c>
      <c r="AA31" s="54"/>
      <c r="AB31" s="29"/>
      <c r="AP31" s="13">
        <v>30</v>
      </c>
    </row>
    <row r="32" spans="2:50" ht="9.75" customHeight="1" thickBot="1" x14ac:dyDescent="0.45">
      <c r="C32" s="55"/>
      <c r="D32" s="1"/>
      <c r="E32" s="1"/>
      <c r="F32" s="1"/>
      <c r="G32" s="1"/>
      <c r="H32" s="1"/>
      <c r="I32" s="1"/>
      <c r="J32" s="1"/>
      <c r="K32" s="1"/>
      <c r="L32" s="1"/>
      <c r="M32" s="1"/>
      <c r="N32" s="1"/>
      <c r="O32" s="1"/>
      <c r="P32" s="1"/>
      <c r="Q32" s="1"/>
      <c r="R32" s="1"/>
      <c r="S32" s="1"/>
      <c r="T32" s="1"/>
      <c r="U32" s="1"/>
      <c r="V32" s="1"/>
      <c r="W32" s="1"/>
      <c r="X32" s="1"/>
      <c r="Y32" s="1"/>
      <c r="Z32" s="1"/>
      <c r="AA32" s="1"/>
      <c r="AB32" s="56"/>
      <c r="AP32" s="13">
        <v>31</v>
      </c>
    </row>
    <row r="33" spans="2:50" ht="6.75" customHeight="1" x14ac:dyDescent="0.4"/>
    <row r="34" spans="2:50" ht="13.5" customHeight="1" x14ac:dyDescent="0.4">
      <c r="C34" s="136" t="s">
        <v>75</v>
      </c>
      <c r="D34" s="137"/>
      <c r="E34" s="77" t="s">
        <v>74</v>
      </c>
      <c r="F34" s="57"/>
      <c r="G34" s="57"/>
      <c r="H34" s="57"/>
      <c r="I34" s="57"/>
      <c r="J34" s="57"/>
      <c r="K34" s="57"/>
      <c r="L34" s="57"/>
      <c r="M34" s="57"/>
      <c r="N34" s="57"/>
      <c r="O34" s="57"/>
      <c r="P34" s="57"/>
      <c r="Q34" s="57"/>
      <c r="R34" s="57"/>
      <c r="S34" s="57"/>
      <c r="T34" s="57"/>
      <c r="U34" s="57"/>
      <c r="V34" s="57"/>
      <c r="W34" s="57"/>
      <c r="X34" s="57"/>
      <c r="Y34" s="57"/>
      <c r="Z34" s="57"/>
      <c r="AA34" s="57"/>
      <c r="AB34" s="58"/>
    </row>
    <row r="35" spans="2:50" ht="13.5" customHeight="1" x14ac:dyDescent="0.4">
      <c r="C35" s="59"/>
      <c r="D35" s="85" t="s">
        <v>17</v>
      </c>
      <c r="E35" s="28"/>
      <c r="F35" s="28"/>
      <c r="G35" s="28"/>
      <c r="H35" s="28"/>
      <c r="I35" s="28"/>
      <c r="AB35" s="60"/>
    </row>
    <row r="36" spans="2:50" ht="13.5" customHeight="1" x14ac:dyDescent="0.4">
      <c r="C36" s="59"/>
      <c r="D36" s="85" t="s">
        <v>18</v>
      </c>
      <c r="E36" s="28"/>
      <c r="F36" s="28"/>
      <c r="G36" s="28"/>
      <c r="H36" s="28"/>
      <c r="I36" s="28"/>
      <c r="AB36" s="60"/>
    </row>
    <row r="37" spans="2:50" ht="13.5" customHeight="1" x14ac:dyDescent="0.4">
      <c r="C37" s="59"/>
      <c r="D37" s="85" t="s">
        <v>19</v>
      </c>
      <c r="E37" s="28"/>
      <c r="F37" s="28"/>
      <c r="G37" s="28"/>
      <c r="H37" s="28"/>
      <c r="I37" s="28"/>
      <c r="AB37" s="60"/>
    </row>
    <row r="38" spans="2:50" ht="13.5" customHeight="1" x14ac:dyDescent="0.4">
      <c r="C38" s="59"/>
      <c r="D38" s="28" t="s">
        <v>78</v>
      </c>
      <c r="E38" s="28"/>
      <c r="F38" s="28"/>
      <c r="G38" s="28"/>
      <c r="H38" s="28"/>
      <c r="I38" s="28"/>
      <c r="AB38" s="60"/>
    </row>
    <row r="39" spans="2:50" ht="13.5" customHeight="1" x14ac:dyDescent="0.4">
      <c r="C39" s="62"/>
      <c r="D39" s="86" t="s">
        <v>79</v>
      </c>
      <c r="E39" s="86"/>
      <c r="F39" s="86"/>
      <c r="G39" s="86"/>
      <c r="H39" s="86"/>
      <c r="I39" s="86"/>
      <c r="J39" s="63"/>
      <c r="K39" s="63"/>
      <c r="L39" s="63"/>
      <c r="M39" s="63"/>
      <c r="N39" s="63"/>
      <c r="O39" s="63"/>
      <c r="P39" s="63"/>
      <c r="Q39" s="63"/>
      <c r="R39" s="63"/>
      <c r="S39" s="63"/>
      <c r="T39" s="63"/>
      <c r="U39" s="63"/>
      <c r="V39" s="63"/>
      <c r="W39" s="63"/>
      <c r="X39" s="63"/>
      <c r="Y39" s="63"/>
      <c r="Z39" s="63"/>
      <c r="AA39" s="63"/>
      <c r="AB39" s="64"/>
    </row>
    <row r="40" spans="2:50" ht="7.5" customHeight="1" x14ac:dyDescent="0.4">
      <c r="D40" s="61"/>
    </row>
    <row r="41" spans="2:50" x14ac:dyDescent="0.4">
      <c r="C41" s="87"/>
      <c r="D41" s="87"/>
      <c r="E41" s="87"/>
      <c r="F41" s="87"/>
      <c r="G41" s="87"/>
      <c r="H41" s="87"/>
      <c r="I41" s="87"/>
      <c r="J41" s="87"/>
      <c r="L41" s="18" t="s">
        <v>56</v>
      </c>
      <c r="M41" s="87"/>
      <c r="N41" s="87"/>
      <c r="O41" s="87"/>
      <c r="P41" s="87"/>
      <c r="Q41" s="87"/>
      <c r="R41" s="87"/>
      <c r="S41" s="87"/>
      <c r="T41" s="87"/>
      <c r="U41" s="87"/>
      <c r="V41" s="87"/>
      <c r="W41" s="87"/>
      <c r="X41" s="87"/>
      <c r="Y41" s="87"/>
      <c r="Z41" s="87"/>
      <c r="AA41" s="87"/>
      <c r="AB41" s="87"/>
    </row>
    <row r="42" spans="2:50" s="65" customFormat="1" ht="15" customHeight="1" x14ac:dyDescent="0.4">
      <c r="B42" s="18"/>
      <c r="C42" s="18"/>
      <c r="D42" s="18" t="s">
        <v>20</v>
      </c>
      <c r="E42" s="18"/>
      <c r="F42" s="18"/>
      <c r="G42" s="18"/>
      <c r="H42" s="18"/>
      <c r="I42" s="18"/>
      <c r="J42" s="18"/>
      <c r="K42" s="18"/>
      <c r="L42" s="18"/>
      <c r="M42" s="18"/>
      <c r="N42" s="18"/>
      <c r="O42" s="18"/>
      <c r="P42" s="18"/>
      <c r="Q42" s="18"/>
      <c r="R42" s="18"/>
      <c r="S42" s="18"/>
      <c r="T42" s="18"/>
      <c r="U42" s="18"/>
      <c r="V42" s="18"/>
      <c r="W42" s="18"/>
      <c r="X42" s="18"/>
      <c r="Y42" s="18"/>
      <c r="Z42" s="18"/>
      <c r="AA42" s="18"/>
      <c r="AB42" s="18"/>
      <c r="AM42" s="66"/>
      <c r="AN42" s="13"/>
      <c r="AO42" s="13"/>
      <c r="AP42" s="13"/>
      <c r="AQ42" s="66"/>
      <c r="AR42" s="66"/>
      <c r="AS42" s="66"/>
      <c r="AT42" s="66"/>
      <c r="AU42" s="66"/>
      <c r="AV42" s="66"/>
      <c r="AW42" s="66"/>
      <c r="AX42" s="66"/>
    </row>
    <row r="43" spans="2:50" s="65" customFormat="1" ht="20.100000000000001" customHeight="1" x14ac:dyDescent="0.4">
      <c r="D43" s="96" t="s">
        <v>21</v>
      </c>
      <c r="E43" s="101"/>
      <c r="F43" s="101"/>
      <c r="G43" s="97"/>
      <c r="H43" s="2"/>
      <c r="I43" s="3"/>
      <c r="J43" s="3"/>
      <c r="K43" s="3"/>
      <c r="L43" s="4" t="s">
        <v>47</v>
      </c>
      <c r="M43" s="2" t="s">
        <v>48</v>
      </c>
      <c r="N43" s="3"/>
      <c r="O43" s="67"/>
      <c r="P43" s="3"/>
      <c r="Q43" s="3"/>
      <c r="R43" s="3" t="s">
        <v>52</v>
      </c>
      <c r="S43" s="3"/>
      <c r="T43" s="3"/>
      <c r="U43" s="67"/>
      <c r="AM43" s="66"/>
      <c r="AN43" s="13"/>
      <c r="AO43" s="13"/>
      <c r="AP43" s="13"/>
      <c r="AQ43" s="66"/>
      <c r="AR43" s="66"/>
      <c r="AS43" s="66"/>
      <c r="AT43" s="66"/>
      <c r="AU43" s="66"/>
      <c r="AV43" s="66"/>
      <c r="AW43" s="66"/>
      <c r="AX43" s="66"/>
    </row>
    <row r="44" spans="2:50" s="65" customFormat="1" ht="20.100000000000001" customHeight="1" x14ac:dyDescent="0.4">
      <c r="D44" s="96" t="s">
        <v>22</v>
      </c>
      <c r="E44" s="101"/>
      <c r="F44" s="101"/>
      <c r="G44" s="97"/>
      <c r="H44" s="2"/>
      <c r="I44" s="3"/>
      <c r="J44" s="3"/>
      <c r="K44" s="3"/>
      <c r="L44" s="4" t="s">
        <v>47</v>
      </c>
      <c r="M44" s="2" t="s">
        <v>49</v>
      </c>
      <c r="N44" s="3"/>
      <c r="O44" s="67"/>
      <c r="P44" s="3"/>
      <c r="Q44" s="3"/>
      <c r="R44" s="3"/>
      <c r="S44" s="3"/>
      <c r="T44" s="3"/>
      <c r="U44" s="67"/>
      <c r="X44" s="96" t="s">
        <v>54</v>
      </c>
      <c r="Y44" s="97"/>
      <c r="Z44" s="96" t="s">
        <v>55</v>
      </c>
      <c r="AA44" s="97"/>
      <c r="AM44" s="66"/>
      <c r="AN44" s="13"/>
      <c r="AO44" s="13"/>
      <c r="AP44" s="13"/>
      <c r="AQ44" s="66"/>
      <c r="AR44" s="66"/>
      <c r="AS44" s="66"/>
      <c r="AT44" s="66"/>
      <c r="AU44" s="66"/>
      <c r="AV44" s="66"/>
      <c r="AW44" s="66"/>
      <c r="AX44" s="66"/>
    </row>
    <row r="45" spans="2:50" s="65" customFormat="1" ht="20.100000000000001" customHeight="1" x14ac:dyDescent="0.4">
      <c r="D45" s="96" t="s">
        <v>23</v>
      </c>
      <c r="E45" s="101"/>
      <c r="F45" s="101"/>
      <c r="G45" s="97"/>
      <c r="H45" s="2"/>
      <c r="I45" s="3"/>
      <c r="J45" s="3"/>
      <c r="K45" s="3"/>
      <c r="L45" s="4" t="s">
        <v>47</v>
      </c>
      <c r="M45" s="5" t="s">
        <v>50</v>
      </c>
      <c r="N45" s="7"/>
      <c r="U45" s="68"/>
      <c r="X45" s="69"/>
      <c r="Y45" s="70"/>
      <c r="AA45" s="70"/>
      <c r="AM45" s="66"/>
      <c r="AN45" s="13"/>
      <c r="AO45" s="13"/>
      <c r="AP45" s="13"/>
      <c r="AQ45" s="66"/>
      <c r="AR45" s="66"/>
      <c r="AS45" s="66"/>
      <c r="AT45" s="66"/>
      <c r="AU45" s="66"/>
      <c r="AV45" s="66"/>
      <c r="AW45" s="66"/>
      <c r="AX45" s="66"/>
    </row>
    <row r="46" spans="2:50" ht="20.100000000000001" customHeight="1" x14ac:dyDescent="0.4">
      <c r="B46" s="65"/>
      <c r="C46" s="65"/>
      <c r="D46" s="96" t="s">
        <v>20</v>
      </c>
      <c r="E46" s="101"/>
      <c r="F46" s="101"/>
      <c r="G46" s="97"/>
      <c r="H46" s="2"/>
      <c r="I46" s="3"/>
      <c r="J46" s="3"/>
      <c r="K46" s="3"/>
      <c r="L46" s="4" t="s">
        <v>47</v>
      </c>
      <c r="M46" s="6" t="s">
        <v>51</v>
      </c>
      <c r="N46" s="8"/>
      <c r="O46" s="71"/>
      <c r="P46" s="71"/>
      <c r="Q46" s="71"/>
      <c r="R46" s="71"/>
      <c r="S46" s="71"/>
      <c r="T46" s="71"/>
      <c r="U46" s="72" t="s">
        <v>53</v>
      </c>
      <c r="V46" s="65"/>
      <c r="W46" s="65"/>
      <c r="X46" s="73"/>
      <c r="Y46" s="74"/>
      <c r="Z46" s="71"/>
      <c r="AA46" s="74"/>
      <c r="AB46" s="65"/>
    </row>
  </sheetData>
  <mergeCells count="46">
    <mergeCell ref="D16:G16"/>
    <mergeCell ref="E23:G23"/>
    <mergeCell ref="Y30:Y31"/>
    <mergeCell ref="D30:H31"/>
    <mergeCell ref="I30:K31"/>
    <mergeCell ref="L30:O31"/>
    <mergeCell ref="P30:R31"/>
    <mergeCell ref="W30:X31"/>
    <mergeCell ref="S30:V31"/>
    <mergeCell ref="M22:N22"/>
    <mergeCell ref="P16:Q16"/>
    <mergeCell ref="V27:AA27"/>
    <mergeCell ref="R16:X16"/>
    <mergeCell ref="N27:O27"/>
    <mergeCell ref="H18:AA19"/>
    <mergeCell ref="T27:U27"/>
    <mergeCell ref="P27:Q27"/>
    <mergeCell ref="D18:G19"/>
    <mergeCell ref="M21:N21"/>
    <mergeCell ref="M23:N23"/>
    <mergeCell ref="H27:K27"/>
    <mergeCell ref="M24:N24"/>
    <mergeCell ref="H26:J26"/>
    <mergeCell ref="D45:G45"/>
    <mergeCell ref="D46:G46"/>
    <mergeCell ref="D43:G43"/>
    <mergeCell ref="E24:G24"/>
    <mergeCell ref="D25:G25"/>
    <mergeCell ref="D26:G27"/>
    <mergeCell ref="C34:D34"/>
    <mergeCell ref="Y4:AA4"/>
    <mergeCell ref="X44:Y44"/>
    <mergeCell ref="Z44:AA44"/>
    <mergeCell ref="D17:G17"/>
    <mergeCell ref="D44:G44"/>
    <mergeCell ref="E21:G21"/>
    <mergeCell ref="D20:G20"/>
    <mergeCell ref="AA8:AA9"/>
    <mergeCell ref="D10:G11"/>
    <mergeCell ref="D12:G12"/>
    <mergeCell ref="D13:G13"/>
    <mergeCell ref="D8:G9"/>
    <mergeCell ref="Y16:AA16"/>
    <mergeCell ref="Y17:Z17"/>
    <mergeCell ref="E22:G22"/>
    <mergeCell ref="P17:Q17"/>
  </mergeCells>
  <phoneticPr fontId="1"/>
  <dataValidations xWindow="171" yWindow="406" count="10">
    <dataValidation type="list" allowBlank="1" showInputMessage="1" showErrorMessage="1" sqref="Y30 H25 D21:D24 I29 J25 U29" xr:uid="{64A17E14-EE30-41C0-8DC0-D6DF1B462DE7}">
      <formula1>$AM$8:$AM$9</formula1>
    </dataValidation>
    <dataValidation type="list" allowBlank="1" showInputMessage="1" showErrorMessage="1" sqref="L21:L24" xr:uid="{E5717612-7FE7-415B-92B5-BE62C20FB271}">
      <formula1>$AN$2:$AN$17</formula1>
    </dataValidation>
    <dataValidation type="list" allowBlank="1" showInputMessage="1" showErrorMessage="1" sqref="O21:O24 J21:J24" xr:uid="{E4F50C39-3BD4-4713-B754-2A253F5541CC}">
      <formula1>$AO$2:$AO$7</formula1>
    </dataValidation>
    <dataValidation type="list" allowBlank="1" showInputMessage="1" showErrorMessage="1" sqref="J17:J19 S17:S19" xr:uid="{7BDEE991-5692-41E9-A289-BEE90906CBCD}">
      <formula1>$AP$2:$AP$13</formula1>
    </dataValidation>
    <dataValidation type="list" allowBlank="1" showInputMessage="1" showErrorMessage="1" prompt="ご利用日を選択すると、曜日は自動入力されます" sqref="J16" xr:uid="{CF4FBC16-78B3-4A66-B09C-5D0A5737D7FD}">
      <formula1>$AP$2:$AP$13</formula1>
    </dataValidation>
    <dataValidation type="list" allowBlank="1" showInputMessage="1" showErrorMessage="1" prompt="開始と終了時間を選択すると、時間は自動入力されます" sqref="H21:H24" xr:uid="{3A569FBC-142C-44F7-A015-83EFFA1D20C7}">
      <formula1>$AN$2:$AN$17</formula1>
    </dataValidation>
    <dataValidation imeMode="on" allowBlank="1" showInputMessage="1" showErrorMessage="1" sqref="K26:AA26 H8:Z9 H11:AA12 H18" xr:uid="{DC373E58-5AFF-43AC-B1FA-DAE157DEA9B6}"/>
    <dataValidation imeMode="off" allowBlank="1" showInputMessage="1" showErrorMessage="1" sqref="H13:L13 X13:AA13 R13:U13 P13 Y17:Z19 W17:W19" xr:uid="{79C7700E-C105-401B-99B0-AE537DA8781F}"/>
    <dataValidation type="list" allowBlank="1" showInputMessage="1" showErrorMessage="1" sqref="P17:Q19 H16:H19" xr:uid="{A9721FA5-E70B-47B9-B9E2-0C9C693DED42}">
      <formula1>$AO$14:$AO$18</formula1>
    </dataValidation>
    <dataValidation type="list" allowBlank="1" showInputMessage="1" showErrorMessage="1" sqref="U17:U19 L16:L19" xr:uid="{E907CBE1-0458-44A4-A75E-2EF8B6DD12A9}">
      <formula1>$AP$2:$AP$32</formula1>
    </dataValidation>
  </dataValidations>
  <printOptions horizontalCentered="1" verticalCentered="1"/>
  <pageMargins left="0" right="0" top="0" bottom="0"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dc:creator>
  <cp:lastModifiedBy>安田 美和</cp:lastModifiedBy>
  <cp:lastPrinted>2024-09-13T08:14:33Z</cp:lastPrinted>
  <dcterms:created xsi:type="dcterms:W3CDTF">2022-09-28T04:01:57Z</dcterms:created>
  <dcterms:modified xsi:type="dcterms:W3CDTF">2024-09-17T07:36:41Z</dcterms:modified>
</cp:coreProperties>
</file>