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kiprosvr\#b06)会議室請求・入金\会議室\お客様用_申請書etc\"/>
    </mc:Choice>
  </mc:AlternateContent>
  <xr:revisionPtr revIDLastSave="0" documentId="13_ncr:1_{A2907333-661D-4052-9149-0DFFF4E11273}" xr6:coauthVersionLast="47" xr6:coauthVersionMax="47" xr10:uidLastSave="{00000000-0000-0000-0000-000000000000}"/>
  <bookViews>
    <workbookView xWindow="-120" yWindow="-120" windowWidth="20730" windowHeight="11160" xr2:uid="{1C5DDFEC-7723-4FC1-99AE-D2995681FB18}"/>
  </bookViews>
  <sheets>
    <sheet name="申込書" sheetId="1" r:id="rId1"/>
  </sheets>
  <definedNames>
    <definedName name="_xlnm.Print_Area" localSheetId="0">申込書!$A$1:$AB$44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R21" i="1" l="1"/>
  <c r="AP21" i="1"/>
  <c r="AQ24" i="1"/>
  <c r="AS24" i="1"/>
  <c r="AQ25" i="1"/>
  <c r="AS25" i="1"/>
  <c r="AS23" i="1"/>
  <c r="AQ23" i="1"/>
  <c r="AP20" i="1"/>
  <c r="AS21" i="1" l="1"/>
  <c r="AT24" i="1"/>
  <c r="AU25" i="1"/>
  <c r="AT25" i="1"/>
  <c r="AU24" i="1"/>
  <c r="AV24" i="1" s="1"/>
  <c r="AW24" i="1" s="1"/>
  <c r="O24" i="1" s="1"/>
  <c r="X3" i="1"/>
  <c r="AV25" i="1" l="1"/>
  <c r="AW25" i="1" s="1"/>
  <c r="O25" i="1" s="1"/>
  <c r="AU23" i="1" l="1"/>
  <c r="AT23" i="1"/>
  <c r="AQ20" i="1"/>
  <c r="N20" i="1" s="1"/>
  <c r="AV23" i="1" l="1"/>
  <c r="AW23" i="1" s="1"/>
  <c r="O23" i="1" l="1"/>
</calcChain>
</file>

<file path=xl/sharedStrings.xml><?xml version="1.0" encoding="utf-8"?>
<sst xmlns="http://schemas.openxmlformats.org/spreadsheetml/2006/main" count="133" uniqueCount="95">
  <si>
    <t>※太枠内のみご記入下さい。</t>
    <rPh sb="1" eb="4">
      <t>フトワクナイ</t>
    </rPh>
    <rPh sb="7" eb="9">
      <t>キニュウ</t>
    </rPh>
    <rPh sb="9" eb="10">
      <t>クダ</t>
    </rPh>
    <phoneticPr fontId="1"/>
  </si>
  <si>
    <t>A I M 会 議 室 使 用 申 込 書</t>
  </si>
  <si>
    <r>
      <t>株式会社北九州輸入促進センター　(ＫＩＰＲＯ)　宛</t>
    </r>
    <r>
      <rPr>
        <sz val="11"/>
        <color theme="1"/>
        <rFont val="ＭＳ Ｐゴシック"/>
        <family val="3"/>
        <charset val="128"/>
      </rPr>
      <t>　　</t>
    </r>
  </si>
  <si>
    <t>【申 込 者】</t>
  </si>
  <si>
    <t>会社名</t>
    <rPh sb="0" eb="3">
      <t>カイシャメイ</t>
    </rPh>
    <phoneticPr fontId="1"/>
  </si>
  <si>
    <t>団体名</t>
    <rPh sb="0" eb="3">
      <t>ダンタイメイ</t>
    </rPh>
    <phoneticPr fontId="1"/>
  </si>
  <si>
    <t>住所</t>
    <rPh sb="0" eb="2">
      <t>ジュウショ</t>
    </rPh>
    <phoneticPr fontId="1"/>
  </si>
  <si>
    <t>担当者名</t>
    <rPh sb="0" eb="4">
      <t>タントウシャメイ</t>
    </rPh>
    <phoneticPr fontId="1"/>
  </si>
  <si>
    <t>連絡先</t>
    <rPh sb="0" eb="3">
      <t>レンラクサキ</t>
    </rPh>
    <phoneticPr fontId="1"/>
  </si>
  <si>
    <t>ご利用目的</t>
    <rPh sb="1" eb="3">
      <t>リヨウ</t>
    </rPh>
    <rPh sb="3" eb="5">
      <t>モクテキ</t>
    </rPh>
    <phoneticPr fontId="1"/>
  </si>
  <si>
    <t>ご利用内容</t>
    <rPh sb="1" eb="3">
      <t>リヨウ</t>
    </rPh>
    <rPh sb="3" eb="5">
      <t>ナイヨウ</t>
    </rPh>
    <phoneticPr fontId="1"/>
  </si>
  <si>
    <t>催事案内</t>
    <rPh sb="0" eb="2">
      <t>サイジ</t>
    </rPh>
    <rPh sb="2" eb="4">
      <t>アンナイ</t>
    </rPh>
    <phoneticPr fontId="1"/>
  </si>
  <si>
    <t>催事内容</t>
    <rPh sb="0" eb="2">
      <t>サイジ</t>
    </rPh>
    <rPh sb="2" eb="4">
      <t>ナイヨウ</t>
    </rPh>
    <phoneticPr fontId="1"/>
  </si>
  <si>
    <t>ご利用日</t>
    <rPh sb="1" eb="4">
      <t>リヨウビ</t>
    </rPh>
    <phoneticPr fontId="1"/>
  </si>
  <si>
    <t>(申込日より３ヶ月先迄)</t>
    <rPh sb="1" eb="4">
      <t>モウシコミビ</t>
    </rPh>
    <rPh sb="8" eb="10">
      <t>ゲツサキ</t>
    </rPh>
    <rPh sb="10" eb="11">
      <t>マデ</t>
    </rPh>
    <phoneticPr fontId="1"/>
  </si>
  <si>
    <t>使用会議室</t>
    <rPh sb="0" eb="2">
      <t>シヨウ</t>
    </rPh>
    <rPh sb="2" eb="5">
      <t>カイギシツ</t>
    </rPh>
    <phoneticPr fontId="1"/>
  </si>
  <si>
    <t>□</t>
  </si>
  <si>
    <t>４１会議室</t>
    <rPh sb="2" eb="5">
      <t>カイギシツ</t>
    </rPh>
    <phoneticPr fontId="1"/>
  </si>
  <si>
    <t>長机(\200)</t>
    <rPh sb="0" eb="2">
      <t>ナガツクエ</t>
    </rPh>
    <phoneticPr fontId="1"/>
  </si>
  <si>
    <t>椅子(\100)</t>
    <rPh sb="0" eb="2">
      <t>イス</t>
    </rPh>
    <phoneticPr fontId="1"/>
  </si>
  <si>
    <t>ﾘﾓｰﾄﾎﾞｯｸｽ</t>
    <phoneticPr fontId="1"/>
  </si>
  <si>
    <t>台</t>
    <rPh sb="0" eb="1">
      <t>ダイ</t>
    </rPh>
    <phoneticPr fontId="1"/>
  </si>
  <si>
    <t>脚</t>
    <rPh sb="0" eb="1">
      <t>キャク</t>
    </rPh>
    <phoneticPr fontId="1"/>
  </si>
  <si>
    <r>
      <t>重要</t>
    </r>
    <r>
      <rPr>
        <sz val="10"/>
        <color theme="1"/>
        <rFont val="ＭＳ Ｐゴシック"/>
        <family val="3"/>
        <charset val="128"/>
      </rPr>
      <t>　</t>
    </r>
    <r>
      <rPr>
        <b/>
        <sz val="10"/>
        <color theme="1"/>
        <rFont val="ＭＳ Ｐゴシック"/>
        <family val="3"/>
        <charset val="128"/>
      </rPr>
      <t>AIM会議室注意事項</t>
    </r>
  </si>
  <si>
    <t>※ご利用前一定期日でのキャンセルについてはキャンセル料が必要となります。</t>
  </si>
  <si>
    <t>　　・ご利用日の７日前から２日前　使用料金の　５０％</t>
  </si>
  <si>
    <t>　　・ご利用日の前日から当日　　　使用料金の１００％</t>
  </si>
  <si>
    <t>請求金額内訳</t>
    <rPh sb="0" eb="4">
      <t>セイキュウキンガク</t>
    </rPh>
    <rPh sb="4" eb="6">
      <t>ウチワケ</t>
    </rPh>
    <phoneticPr fontId="1"/>
  </si>
  <si>
    <t>会議室使用料</t>
    <rPh sb="0" eb="3">
      <t>カイギシツ</t>
    </rPh>
    <rPh sb="3" eb="6">
      <t>シヨウリョウ</t>
    </rPh>
    <phoneticPr fontId="1"/>
  </si>
  <si>
    <t>備品使用料</t>
    <rPh sb="0" eb="2">
      <t>ビヒン</t>
    </rPh>
    <rPh sb="2" eb="5">
      <t>シヨウリョウ</t>
    </rPh>
    <phoneticPr fontId="1"/>
  </si>
  <si>
    <t>消費税</t>
    <rPh sb="0" eb="3">
      <t>ショウヒゼイ</t>
    </rPh>
    <phoneticPr fontId="1"/>
  </si>
  <si>
    <t>☑</t>
    <phoneticPr fontId="10"/>
  </si>
  <si>
    <t>□</t>
    <phoneticPr fontId="10"/>
  </si>
  <si>
    <t>会議</t>
    <rPh sb="0" eb="2">
      <t>カイギ</t>
    </rPh>
    <phoneticPr fontId="1"/>
  </si>
  <si>
    <t>商談</t>
    <rPh sb="0" eb="2">
      <t>ショウダン</t>
    </rPh>
    <phoneticPr fontId="1"/>
  </si>
  <si>
    <t>面接</t>
    <rPh sb="0" eb="2">
      <t>メンセツ</t>
    </rPh>
    <phoneticPr fontId="1"/>
  </si>
  <si>
    <t>要</t>
    <rPh sb="0" eb="1">
      <t>ヨウ</t>
    </rPh>
    <phoneticPr fontId="1"/>
  </si>
  <si>
    <t>不要</t>
    <rPh sb="0" eb="2">
      <t>フヨウ</t>
    </rPh>
    <phoneticPr fontId="1"/>
  </si>
  <si>
    <t>【催事名】</t>
    <rPh sb="1" eb="4">
      <t>サイジメイ</t>
    </rPh>
    <phoneticPr fontId="1"/>
  </si>
  <si>
    <t>【催事時間】</t>
    <rPh sb="1" eb="3">
      <t>サイジ</t>
    </rPh>
    <rPh sb="3" eb="5">
      <t>ジカン</t>
    </rPh>
    <phoneticPr fontId="1"/>
  </si>
  <si>
    <t>：</t>
  </si>
  <si>
    <t>00</t>
    <phoneticPr fontId="10"/>
  </si>
  <si>
    <t>～</t>
    <phoneticPr fontId="1"/>
  </si>
  <si>
    <t>　（未記入の場合はご利用時間を表示します）</t>
  </si>
  <si>
    <t>備品追加申込欄　備品使用　　</t>
    <phoneticPr fontId="1"/>
  </si>
  <si>
    <t>LANケーブル</t>
    <phoneticPr fontId="1"/>
  </si>
  <si>
    <t>パーテーション</t>
    <phoneticPr fontId="1"/>
  </si>
  <si>
    <t>年</t>
    <rPh sb="0" eb="1">
      <t>ネン</t>
    </rPh>
    <phoneticPr fontId="1"/>
  </si>
  <si>
    <t>月</t>
    <rPh sb="0" eb="1">
      <t>ツキ</t>
    </rPh>
    <phoneticPr fontId="1"/>
  </si>
  <si>
    <t>日</t>
    <rPh sb="0" eb="1">
      <t>ヒ</t>
    </rPh>
    <phoneticPr fontId="1"/>
  </si>
  <si>
    <t>曜日</t>
    <rPh sb="0" eb="2">
      <t>ヨウビ</t>
    </rPh>
    <phoneticPr fontId="1"/>
  </si>
  <si>
    <t>~</t>
    <phoneticPr fontId="1"/>
  </si>
  <si>
    <t>日間)</t>
    <rPh sb="0" eb="1">
      <t>ヒ</t>
    </rPh>
    <rPh sb="1" eb="2">
      <t>カン</t>
    </rPh>
    <phoneticPr fontId="1"/>
  </si>
  <si>
    <t>時間</t>
    <rPh sb="0" eb="2">
      <t>ジカン</t>
    </rPh>
    <phoneticPr fontId="1"/>
  </si>
  <si>
    <t>本</t>
    <rPh sb="0" eb="1">
      <t>ホン</t>
    </rPh>
    <phoneticPr fontId="1"/>
  </si>
  <si>
    <t>枚</t>
    <rPh sb="0" eb="1">
      <t>マイ</t>
    </rPh>
    <phoneticPr fontId="1"/>
  </si>
  <si>
    <t>ポケットWiFi</t>
    <phoneticPr fontId="1"/>
  </si>
  <si>
    <t>ﾘﾓｰﾄﾎﾞｯｸｽ用</t>
    <rPh sb="9" eb="10">
      <t>ヨウ</t>
    </rPh>
    <phoneticPr fontId="1"/>
  </si>
  <si>
    <t>利　用　時　間</t>
    <rPh sb="0" eb="1">
      <t>リ</t>
    </rPh>
    <rPh sb="2" eb="3">
      <t>ヨウ</t>
    </rPh>
    <rPh sb="4" eb="5">
      <t>ジ</t>
    </rPh>
    <rPh sb="6" eb="7">
      <t>アイダ</t>
    </rPh>
    <phoneticPr fontId="1"/>
  </si>
  <si>
    <t>下記AIM会議室注意事項を承諾のうえ、AIM会議室の使用を申込みます。</t>
    <phoneticPr fontId="1"/>
  </si>
  <si>
    <t>※会議室につきましては、テナント様のご入居の用途に供する可能性がありますので、ご入居が決定となりました際には別の会議室をご利用</t>
    <phoneticPr fontId="1"/>
  </si>
  <si>
    <t>プロジェクタ(\5,000)</t>
    <phoneticPr fontId="1"/>
  </si>
  <si>
    <t>スクリーン　(\1,000)</t>
    <phoneticPr fontId="1"/>
  </si>
  <si>
    <r>
      <t>有　(下記表に数量または</t>
    </r>
    <r>
      <rPr>
        <sz val="10"/>
        <color theme="1"/>
        <rFont val="Segoe UI Symbol"/>
        <family val="2"/>
      </rPr>
      <t>☑</t>
    </r>
    <r>
      <rPr>
        <sz val="10"/>
        <color theme="1"/>
        <rFont val="游ゴシック"/>
        <family val="3"/>
        <charset val="128"/>
        <scheme val="minor"/>
      </rPr>
      <t>をご記入下さい）</t>
    </r>
    <phoneticPr fontId="1"/>
  </si>
  <si>
    <r>
      <t>※要にチェックの場合は、催事内容を下にご記入下さい。</t>
    </r>
    <r>
      <rPr>
        <b/>
        <sz val="7.5"/>
        <color theme="1"/>
        <rFont val="ＭＳ Ｐゴシック"/>
        <family val="3"/>
        <charset val="128"/>
      </rPr>
      <t>掲示は2階入口のみになります。</t>
    </r>
    <phoneticPr fontId="1"/>
  </si>
  <si>
    <t>定員</t>
    <rPh sb="0" eb="2">
      <t>テイイン</t>
    </rPh>
    <phoneticPr fontId="1"/>
  </si>
  <si>
    <t>〒</t>
    <phoneticPr fontId="1"/>
  </si>
  <si>
    <t>携帯</t>
    <rPh sb="0" eb="2">
      <t>ケイタイ</t>
    </rPh>
    <phoneticPr fontId="1"/>
  </si>
  <si>
    <t>FAX</t>
    <phoneticPr fontId="1"/>
  </si>
  <si>
    <t>TEL</t>
    <phoneticPr fontId="1"/>
  </si>
  <si>
    <t>円</t>
    <rPh sb="0" eb="1">
      <t>エン</t>
    </rPh>
    <phoneticPr fontId="1"/>
  </si>
  <si>
    <t>請求書発行</t>
    <rPh sb="0" eb="3">
      <t>セイキュウショ</t>
    </rPh>
    <rPh sb="3" eb="5">
      <t>ハッコウ</t>
    </rPh>
    <phoneticPr fontId="1"/>
  </si>
  <si>
    <t>請求書No.</t>
    <rPh sb="0" eb="3">
      <t>セイキュウショ</t>
    </rPh>
    <phoneticPr fontId="1"/>
  </si>
  <si>
    <t>備</t>
    <rPh sb="0" eb="1">
      <t>ビ</t>
    </rPh>
    <phoneticPr fontId="1"/>
  </si>
  <si>
    <t>考</t>
    <rPh sb="0" eb="1">
      <t>コウ</t>
    </rPh>
    <phoneticPr fontId="1"/>
  </si>
  <si>
    <t>年　　月　　日付</t>
    <rPh sb="0" eb="1">
      <t>ネン</t>
    </rPh>
    <rPh sb="3" eb="4">
      <t>ツキ</t>
    </rPh>
    <rPh sb="6" eb="7">
      <t>ヒ</t>
    </rPh>
    <rPh sb="7" eb="8">
      <t>ツ</t>
    </rPh>
    <phoneticPr fontId="1"/>
  </si>
  <si>
    <t>迄</t>
    <rPh sb="0" eb="1">
      <t>マデ</t>
    </rPh>
    <phoneticPr fontId="1"/>
  </si>
  <si>
    <t>課　長</t>
    <rPh sb="0" eb="1">
      <t>カ</t>
    </rPh>
    <rPh sb="2" eb="3">
      <t>チョウ</t>
    </rPh>
    <phoneticPr fontId="1"/>
  </si>
  <si>
    <t>担　当</t>
    <rPh sb="0" eb="1">
      <t>タン</t>
    </rPh>
    <rPh sb="2" eb="3">
      <t>トウ</t>
    </rPh>
    <phoneticPr fontId="1"/>
  </si>
  <si>
    <t>K　I　P　R　O　使　用　欄</t>
    <rPh sb="10" eb="11">
      <t>シ</t>
    </rPh>
    <rPh sb="12" eb="13">
      <t>ヨウ</t>
    </rPh>
    <rPh sb="14" eb="15">
      <t>ラン</t>
    </rPh>
    <phoneticPr fontId="1"/>
  </si>
  <si>
    <t>その他(　　　　　　　　）</t>
    <rPh sb="2" eb="3">
      <t>タ</t>
    </rPh>
    <phoneticPr fontId="1"/>
  </si>
  <si>
    <t>㊞</t>
    <phoneticPr fontId="1"/>
  </si>
  <si>
    <t>FAX：093-551-8826</t>
  </si>
  <si>
    <t>展示会</t>
    <rPh sb="0" eb="3">
      <t>テンジカイ</t>
    </rPh>
    <phoneticPr fontId="1"/>
  </si>
  <si>
    <t>月</t>
    <rPh sb="0" eb="1">
      <t>ツキ</t>
    </rPh>
    <phoneticPr fontId="1"/>
  </si>
  <si>
    <t>ご利用人数</t>
    <rPh sb="1" eb="3">
      <t>リヨウ</t>
    </rPh>
    <rPh sb="3" eb="5">
      <t>ニンズウ</t>
    </rPh>
    <phoneticPr fontId="1"/>
  </si>
  <si>
    <t>人</t>
    <rPh sb="0" eb="1">
      <t>ニン</t>
    </rPh>
    <phoneticPr fontId="1"/>
  </si>
  <si>
    <t>日（</t>
    <rPh sb="0" eb="1">
      <t>ヒ</t>
    </rPh>
    <phoneticPr fontId="1"/>
  </si>
  <si>
    <t>無　　　</t>
    <phoneticPr fontId="1"/>
  </si>
  <si>
    <t>※金額は税抜表示</t>
  </si>
  <si>
    <t>面積</t>
    <rPh sb="0" eb="2">
      <t>メンセキ</t>
    </rPh>
    <phoneticPr fontId="1"/>
  </si>
  <si>
    <t>30.8㎡</t>
    <phoneticPr fontId="1"/>
  </si>
  <si>
    <t>備　考</t>
    <rPh sb="0" eb="1">
      <t>ビ</t>
    </rPh>
    <rPh sb="2" eb="3">
      <t>コウ</t>
    </rPh>
    <phoneticPr fontId="1"/>
  </si>
  <si>
    <t>（複数日の場合は下記にご記入下さい）</t>
    <rPh sb="1" eb="3">
      <t>フクスウ</t>
    </rPh>
    <rPh sb="3" eb="4">
      <t>ヒ</t>
    </rPh>
    <rPh sb="5" eb="7">
      <t>バアイ</t>
    </rPh>
    <rPh sb="8" eb="10">
      <t>カキ</t>
    </rPh>
    <rPh sb="12" eb="14">
      <t>キニュウ</t>
    </rPh>
    <rPh sb="14" eb="15">
      <t>クダ</t>
    </rPh>
    <phoneticPr fontId="1"/>
  </si>
  <si>
    <t>　 いただくことになりますのであらかじめご了承下さい。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</si>
</sst>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26" x14ac:knownFonts="1">
    <font>
      <sz val="11"/>
      <color theme="1"/>
      <name val="游ゴシック"/>
      <family val="2"/>
      <charset val="128"/>
      <scheme val="minor"/>
    </font>
    <font>
      <sz val="6"/>
      <name val="游ゴシック"/>
      <family val="2"/>
      <charset val="128"/>
      <scheme val="minor"/>
    </font>
    <font>
      <b/>
      <sz val="12.5"/>
      <color theme="1"/>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7.5"/>
      <color theme="1"/>
      <name val="游ゴシック"/>
      <family val="2"/>
      <charset val="128"/>
      <scheme val="minor"/>
    </font>
    <font>
      <sz val="10"/>
      <color rgb="FF000000"/>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11"/>
      <color theme="1"/>
      <name val="游ゴシック"/>
      <family val="3"/>
      <charset val="128"/>
      <scheme val="minor"/>
    </font>
    <font>
      <sz val="10"/>
      <color theme="1"/>
      <name val="游ゴシック"/>
      <family val="2"/>
      <charset val="128"/>
      <scheme val="minor"/>
    </font>
    <font>
      <sz val="10"/>
      <name val="游ゴシック"/>
      <family val="3"/>
      <charset val="128"/>
    </font>
    <font>
      <sz val="10"/>
      <name val="ＭＳ Ｐ明朝"/>
      <family val="1"/>
      <charset val="128"/>
    </font>
    <font>
      <sz val="10"/>
      <color theme="1"/>
      <name val="Segoe UI Symbol"/>
      <family val="2"/>
    </font>
    <font>
      <sz val="10"/>
      <color theme="1"/>
      <name val="游ゴシック"/>
      <family val="3"/>
      <charset val="128"/>
      <scheme val="minor"/>
    </font>
    <font>
      <sz val="7.5"/>
      <color theme="1"/>
      <name val="ＭＳ Ｐゴシック"/>
      <family val="3"/>
      <charset val="128"/>
    </font>
    <font>
      <b/>
      <sz val="7.5"/>
      <color theme="1"/>
      <name val="ＭＳ Ｐゴシック"/>
      <family val="3"/>
      <charset val="128"/>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u/>
      <sz val="12"/>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161">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4" fontId="12" fillId="0" borderId="0" xfId="0" applyNumberFormat="1" applyFont="1">
      <alignment vertical="center"/>
    </xf>
    <xf numFmtId="176" fontId="12" fillId="0" borderId="0" xfId="0" applyNumberFormat="1" applyFont="1">
      <alignment vertical="center"/>
    </xf>
    <xf numFmtId="0" fontId="12" fillId="0" borderId="4" xfId="0" applyFont="1" applyBorder="1">
      <alignment vertical="center"/>
    </xf>
    <xf numFmtId="0" fontId="12" fillId="0" borderId="10" xfId="0" applyFont="1" applyBorder="1">
      <alignment vertical="center"/>
    </xf>
    <xf numFmtId="0" fontId="12" fillId="0" borderId="5"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right" vertic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8" xfId="0" applyFont="1" applyBorder="1">
      <alignment vertical="center"/>
    </xf>
    <xf numFmtId="0" fontId="12" fillId="0" borderId="7" xfId="0" applyFont="1" applyBorder="1">
      <alignment vertical="center"/>
    </xf>
    <xf numFmtId="0" fontId="12" fillId="0" borderId="6" xfId="0" applyFont="1" applyBorder="1">
      <alignment vertical="center"/>
    </xf>
    <xf numFmtId="0" fontId="12" fillId="0" borderId="9" xfId="0" applyFont="1" applyBorder="1">
      <alignment vertical="center"/>
    </xf>
    <xf numFmtId="0" fontId="12" fillId="0" borderId="3" xfId="0" applyFont="1" applyBorder="1">
      <alignment vertical="center"/>
    </xf>
    <xf numFmtId="0" fontId="12" fillId="0" borderId="0" xfId="0" applyFont="1" applyAlignment="1">
      <alignment horizontal="right" vertical="center"/>
    </xf>
    <xf numFmtId="0" fontId="12" fillId="0" borderId="1" xfId="0" applyFont="1" applyBorder="1">
      <alignment vertical="center"/>
    </xf>
    <xf numFmtId="0" fontId="6" fillId="0" borderId="1" xfId="0" applyFont="1" applyBorder="1" applyAlignment="1">
      <alignment horizontal="center" vertical="center"/>
    </xf>
    <xf numFmtId="0" fontId="12" fillId="0" borderId="6" xfId="0" applyFont="1" applyBorder="1" applyAlignment="1">
      <alignment horizontal="right" vertical="center"/>
    </xf>
    <xf numFmtId="0" fontId="17" fillId="0" borderId="8" xfId="0" applyFont="1" applyBorder="1" applyAlignment="1">
      <alignment horizontal="left" vertical="center"/>
    </xf>
    <xf numFmtId="0" fontId="8" fillId="0" borderId="8" xfId="0" applyFont="1" applyBorder="1" applyAlignment="1">
      <alignment horizontal="left" vertical="center"/>
    </xf>
    <xf numFmtId="0" fontId="12" fillId="0" borderId="10" xfId="0" applyFont="1" applyBorder="1" applyAlignment="1">
      <alignment horizontal="center"/>
    </xf>
    <xf numFmtId="0" fontId="7" fillId="0" borderId="16" xfId="0" applyFont="1" applyBorder="1" applyAlignment="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5" fillId="0" borderId="0" xfId="0" applyFont="1" applyAlignment="1">
      <alignment horizontal="left" vertical="center"/>
    </xf>
    <xf numFmtId="0" fontId="0" fillId="0" borderId="20" xfId="0" applyBorder="1">
      <alignment vertical="center"/>
    </xf>
    <xf numFmtId="0" fontId="5" fillId="0" borderId="0" xfId="0" applyFont="1">
      <alignment vertical="center"/>
    </xf>
    <xf numFmtId="0" fontId="0" fillId="0" borderId="21" xfId="0" applyBorder="1">
      <alignment vertical="center"/>
    </xf>
    <xf numFmtId="0" fontId="5" fillId="0" borderId="22" xfId="0" applyFon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25" xfId="0" applyFont="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3" fillId="0" borderId="27" xfId="0" applyFont="1" applyBorder="1">
      <alignment vertical="center"/>
    </xf>
    <xf numFmtId="0" fontId="8" fillId="0" borderId="27" xfId="0" applyFont="1" applyBorder="1" applyAlignment="1">
      <alignment horizontal="left" vertical="center"/>
    </xf>
    <xf numFmtId="0" fontId="12" fillId="0" borderId="28" xfId="0" applyFont="1" applyBorder="1">
      <alignment vertical="center"/>
    </xf>
    <xf numFmtId="0" fontId="12" fillId="0" borderId="27" xfId="0" applyFont="1" applyBorder="1">
      <alignment vertical="center"/>
    </xf>
    <xf numFmtId="0" fontId="8" fillId="0" borderId="27" xfId="0" applyFont="1" applyBorder="1">
      <alignment vertical="center"/>
    </xf>
    <xf numFmtId="0" fontId="0" fillId="0" borderId="29" xfId="0" applyBorder="1">
      <alignment vertical="center"/>
    </xf>
    <xf numFmtId="0" fontId="0" fillId="0" borderId="30" xfId="0" applyBorder="1">
      <alignment vertical="center"/>
    </xf>
    <xf numFmtId="0" fontId="11" fillId="0" borderId="30" xfId="0" applyFont="1" applyBorder="1">
      <alignment vertical="center"/>
    </xf>
    <xf numFmtId="0" fontId="0" fillId="0" borderId="31" xfId="0" applyBorder="1">
      <alignment vertical="center"/>
    </xf>
    <xf numFmtId="0" fontId="19" fillId="0" borderId="0" xfId="0" applyFont="1">
      <alignment vertical="center"/>
    </xf>
    <xf numFmtId="0" fontId="20" fillId="0" borderId="6" xfId="0" applyFont="1" applyBorder="1">
      <alignment vertical="center"/>
    </xf>
    <xf numFmtId="0" fontId="20" fillId="0" borderId="8" xfId="0" applyFont="1" applyBorder="1">
      <alignment vertical="center"/>
    </xf>
    <xf numFmtId="0" fontId="20" fillId="0" borderId="7" xfId="0" applyFont="1" applyBorder="1" applyAlignment="1">
      <alignment horizontal="right" vertical="center"/>
    </xf>
    <xf numFmtId="0" fontId="19" fillId="0" borderId="6" xfId="0" applyFont="1" applyBorder="1">
      <alignment vertical="center"/>
    </xf>
    <xf numFmtId="0" fontId="19" fillId="0" borderId="8" xfId="0" applyFont="1" applyBorder="1">
      <alignment vertical="center"/>
    </xf>
    <xf numFmtId="0" fontId="19" fillId="0" borderId="7" xfId="0" applyFont="1" applyBorder="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9" fillId="0" borderId="10" xfId="0" applyFont="1" applyBorder="1">
      <alignment vertical="center"/>
    </xf>
    <xf numFmtId="0" fontId="19" fillId="0" borderId="3" xfId="0" applyFont="1" applyBorder="1">
      <alignment vertical="center"/>
    </xf>
    <xf numFmtId="0" fontId="19" fillId="0" borderId="5" xfId="0" applyFont="1" applyBorder="1">
      <alignment vertical="center"/>
    </xf>
    <xf numFmtId="0" fontId="19" fillId="0" borderId="5" xfId="0" applyFont="1" applyBorder="1" applyAlignment="1">
      <alignment horizontal="right" vertical="center"/>
    </xf>
    <xf numFmtId="0" fontId="19" fillId="0" borderId="11" xfId="0" applyFont="1" applyBorder="1">
      <alignment vertical="center"/>
    </xf>
    <xf numFmtId="0" fontId="19" fillId="0" borderId="12" xfId="0" applyFont="1" applyBorder="1">
      <alignment vertical="center"/>
    </xf>
    <xf numFmtId="0" fontId="19" fillId="0" borderId="4" xfId="0" applyFont="1" applyBorder="1">
      <alignment vertical="center"/>
    </xf>
    <xf numFmtId="0" fontId="12" fillId="0" borderId="34" xfId="0" applyFont="1" applyBorder="1">
      <alignment vertical="center"/>
    </xf>
    <xf numFmtId="0" fontId="12" fillId="0" borderId="35" xfId="0" applyFont="1" applyBorder="1" applyAlignment="1">
      <alignment horizontal="center" vertical="center"/>
    </xf>
    <xf numFmtId="0" fontId="12" fillId="0" borderId="35" xfId="0" applyFont="1" applyBorder="1">
      <alignment vertical="center"/>
    </xf>
    <xf numFmtId="176" fontId="12" fillId="0" borderId="35" xfId="0" applyNumberFormat="1" applyFont="1" applyBorder="1" applyAlignment="1" applyProtection="1">
      <alignment horizontal="center" vertical="center"/>
      <protection hidden="1"/>
    </xf>
    <xf numFmtId="0" fontId="12" fillId="2" borderId="4" xfId="0" applyFont="1" applyFill="1" applyBorder="1">
      <alignment vertical="center"/>
    </xf>
    <xf numFmtId="0" fontId="12" fillId="2" borderId="10" xfId="0" applyFont="1" applyFill="1" applyBorder="1" applyAlignment="1">
      <alignment horizontal="center" vertical="center"/>
    </xf>
    <xf numFmtId="0" fontId="12" fillId="2" borderId="10" xfId="0" applyFont="1" applyFill="1" applyBorder="1">
      <alignment vertical="center"/>
    </xf>
    <xf numFmtId="0" fontId="25" fillId="0" borderId="0" xfId="0" applyFont="1">
      <alignment vertical="center"/>
    </xf>
    <xf numFmtId="0" fontId="16" fillId="0" borderId="0" xfId="0" applyFont="1">
      <alignment vertical="center"/>
    </xf>
    <xf numFmtId="49" fontId="13" fillId="0" borderId="0" xfId="0" applyNumberFormat="1" applyFont="1" applyAlignment="1">
      <alignment horizontal="right"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8"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35" xfId="0" applyFont="1" applyBorder="1">
      <alignment vertical="center"/>
    </xf>
    <xf numFmtId="0" fontId="12" fillId="0" borderId="10" xfId="0" applyFont="1" applyBorder="1" applyAlignment="1">
      <alignment horizontal="left"/>
    </xf>
    <xf numFmtId="0" fontId="12" fillId="0" borderId="8"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left" vertical="center"/>
    </xf>
    <xf numFmtId="0" fontId="12" fillId="2" borderId="39" xfId="0" applyFont="1" applyFill="1" applyBorder="1">
      <alignment vertical="center"/>
    </xf>
    <xf numFmtId="0" fontId="12" fillId="0" borderId="10" xfId="0" applyFont="1" applyBorder="1" applyAlignment="1">
      <alignment horizontal="center"/>
    </xf>
    <xf numFmtId="0" fontId="12" fillId="0" borderId="8" xfId="0" applyFont="1" applyBorder="1" applyAlignment="1">
      <alignment horizont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2" fillId="0" borderId="2" xfId="0" applyFont="1" applyBorder="1" applyAlignment="1">
      <alignment horizontal="distributed" vertical="center"/>
    </xf>
    <xf numFmtId="0" fontId="12" fillId="0" borderId="9" xfId="0" applyFont="1" applyBorder="1" applyAlignment="1">
      <alignment horizontal="distributed" vertical="center"/>
    </xf>
    <xf numFmtId="0" fontId="12" fillId="0" borderId="3" xfId="0" applyFont="1" applyBorder="1" applyAlignment="1">
      <alignment horizontal="distributed" vertical="center"/>
    </xf>
    <xf numFmtId="0" fontId="12" fillId="0" borderId="7" xfId="0" applyFont="1" applyBorder="1" applyAlignment="1">
      <alignment horizontal="left" vertical="center"/>
    </xf>
    <xf numFmtId="0" fontId="19" fillId="0" borderId="6"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23" fillId="0" borderId="4" xfId="0" applyFont="1" applyBorder="1">
      <alignment vertical="center"/>
    </xf>
    <xf numFmtId="0" fontId="24" fillId="0" borderId="10" xfId="0" applyFont="1" applyBorder="1">
      <alignment vertical="center"/>
    </xf>
    <xf numFmtId="0" fontId="24" fillId="0" borderId="5" xfId="0" applyFont="1" applyBorder="1">
      <alignment vertical="center"/>
    </xf>
    <xf numFmtId="0" fontId="23" fillId="0" borderId="6" xfId="0" applyFont="1" applyBorder="1">
      <alignment vertical="center"/>
    </xf>
    <xf numFmtId="0" fontId="24" fillId="0" borderId="8" xfId="0" applyFont="1" applyBorder="1">
      <alignment vertical="center"/>
    </xf>
    <xf numFmtId="0" fontId="24" fillId="0" borderId="7" xfId="0" applyFont="1" applyBorder="1">
      <alignment vertical="center"/>
    </xf>
    <xf numFmtId="0" fontId="12" fillId="0" borderId="8" xfId="0" applyFont="1" applyBorder="1" applyAlignment="1">
      <alignment horizontal="right" vertical="center"/>
    </xf>
    <xf numFmtId="0" fontId="12" fillId="0" borderId="7" xfId="0" applyFont="1" applyBorder="1" applyAlignment="1">
      <alignment horizontal="right"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distributed" vertical="center"/>
    </xf>
    <xf numFmtId="0" fontId="12" fillId="0" borderId="8" xfId="0" applyFont="1" applyBorder="1" applyAlignment="1">
      <alignment horizontal="distributed" vertical="center"/>
    </xf>
    <xf numFmtId="0" fontId="12" fillId="0" borderId="7" xfId="0" applyFont="1" applyBorder="1" applyAlignment="1">
      <alignment horizontal="distributed" vertical="center"/>
    </xf>
    <xf numFmtId="0" fontId="12" fillId="0" borderId="4" xfId="0" applyFont="1" applyBorder="1" applyAlignment="1">
      <alignment horizontal="distributed" vertical="center"/>
    </xf>
    <xf numFmtId="0" fontId="12" fillId="0" borderId="10" xfId="0" applyFont="1" applyBorder="1" applyAlignment="1">
      <alignment horizontal="distributed" vertical="center"/>
    </xf>
    <xf numFmtId="0" fontId="12" fillId="0" borderId="5" xfId="0" applyFont="1" applyBorder="1" applyAlignment="1">
      <alignment horizontal="distributed" vertical="center"/>
    </xf>
    <xf numFmtId="14" fontId="0" fillId="0" borderId="0" xfId="0" applyNumberFormat="1" applyAlignment="1">
      <alignment horizontal="center" vertical="center"/>
    </xf>
    <xf numFmtId="0" fontId="19" fillId="0" borderId="7" xfId="0" applyFont="1" applyBorder="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12" fillId="0" borderId="6" xfId="0" applyFont="1" applyBorder="1" applyAlignment="1">
      <alignment horizontal="left" vertical="center" indent="3"/>
    </xf>
    <xf numFmtId="0" fontId="12" fillId="0" borderId="8" xfId="0" applyFont="1" applyBorder="1" applyAlignment="1">
      <alignment horizontal="left" vertical="center" indent="3"/>
    </xf>
    <xf numFmtId="0" fontId="12" fillId="0" borderId="7" xfId="0" applyFont="1" applyBorder="1" applyAlignment="1">
      <alignment horizontal="left" vertical="center" indent="3"/>
    </xf>
    <xf numFmtId="0" fontId="23" fillId="0" borderId="9" xfId="0" applyFont="1" applyBorder="1" applyAlignment="1">
      <alignment vertical="center" wrapText="1"/>
    </xf>
    <xf numFmtId="0" fontId="24" fillId="0" borderId="9" xfId="0" applyFont="1" applyBorder="1" applyAlignment="1">
      <alignment vertical="center" wrapText="1"/>
    </xf>
    <xf numFmtId="0" fontId="24" fillId="0" borderId="3" xfId="0" applyFont="1" applyBorder="1" applyAlignment="1">
      <alignment vertical="center" wrapText="1"/>
    </xf>
    <xf numFmtId="0" fontId="12" fillId="0" borderId="4" xfId="0" applyFont="1" applyBorder="1" applyAlignment="1">
      <alignment horizontal="distributed" vertical="top"/>
    </xf>
    <xf numFmtId="0" fontId="12" fillId="0" borderId="5" xfId="0" applyFont="1" applyBorder="1" applyAlignment="1">
      <alignment horizontal="distributed" vertical="top"/>
    </xf>
    <xf numFmtId="0" fontId="21" fillId="0" borderId="2" xfId="0" applyFont="1" applyBorder="1">
      <alignment vertical="center"/>
    </xf>
    <xf numFmtId="0" fontId="21" fillId="0" borderId="9" xfId="0" applyFont="1" applyBorder="1">
      <alignment vertical="center"/>
    </xf>
    <xf numFmtId="0" fontId="21" fillId="0" borderId="4" xfId="0" applyFont="1" applyBorder="1">
      <alignment vertical="center"/>
    </xf>
    <xf numFmtId="0" fontId="21" fillId="0" borderId="10" xfId="0" applyFont="1" applyBorder="1">
      <alignment vertical="center"/>
    </xf>
    <xf numFmtId="0" fontId="12" fillId="0" borderId="2" xfId="0" applyFont="1" applyBorder="1" applyAlignment="1">
      <alignment horizontal="distributed"/>
    </xf>
    <xf numFmtId="0" fontId="12" fillId="0" borderId="3" xfId="0" applyFont="1" applyBorder="1" applyAlignment="1">
      <alignment horizontal="distributed"/>
    </xf>
    <xf numFmtId="0" fontId="12" fillId="0" borderId="2" xfId="0" applyFont="1" applyBorder="1" applyAlignment="1">
      <alignment horizontal="left" vertical="top"/>
    </xf>
    <xf numFmtId="0" fontId="12" fillId="0" borderId="9" xfId="0" applyFont="1" applyBorder="1" applyAlignment="1">
      <alignment horizontal="left" vertical="top"/>
    </xf>
    <xf numFmtId="0" fontId="12" fillId="0" borderId="4" xfId="0" applyFont="1" applyBorder="1" applyAlignment="1">
      <alignment horizontal="left"/>
    </xf>
    <xf numFmtId="0" fontId="17" fillId="0" borderId="10" xfId="0" applyFont="1" applyBorder="1" applyAlignment="1">
      <alignment horizontal="right" vertical="center"/>
    </xf>
    <xf numFmtId="0" fontId="17" fillId="0" borderId="5" xfId="0" applyFont="1" applyBorder="1" applyAlignment="1">
      <alignment horizontal="right" vertical="center"/>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12" fillId="0" borderId="8"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28575</xdr:rowOff>
    </xdr:from>
    <xdr:to>
      <xdr:col>5</xdr:col>
      <xdr:colOff>153035</xdr:colOff>
      <xdr:row>2</xdr:row>
      <xdr:rowOff>123825</xdr:rowOff>
    </xdr:to>
    <xdr:pic>
      <xdr:nvPicPr>
        <xdr:cNvPr id="2" name="図 1" descr="アジア太平洋インポートマート">
          <a:extLst>
            <a:ext uri="{FF2B5EF4-FFF2-40B4-BE49-F238E27FC236}">
              <a16:creationId xmlns:a16="http://schemas.microsoft.com/office/drawing/2014/main" id="{99A6ED42-5194-5A99-40A9-ECC45984E9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85750"/>
          <a:ext cx="1096010" cy="333375"/>
        </a:xfrm>
        <a:prstGeom prst="rect">
          <a:avLst/>
        </a:prstGeom>
        <a:noFill/>
        <a:ln>
          <a:noFill/>
        </a:ln>
      </xdr:spPr>
    </xdr:pic>
    <xdr:clientData/>
  </xdr:twoCellAnchor>
  <xdr:twoCellAnchor>
    <xdr:from>
      <xdr:col>0</xdr:col>
      <xdr:colOff>19050</xdr:colOff>
      <xdr:row>38</xdr:row>
      <xdr:rowOff>123825</xdr:rowOff>
    </xdr:from>
    <xdr:to>
      <xdr:col>9</xdr:col>
      <xdr:colOff>123825</xdr:colOff>
      <xdr:row>38</xdr:row>
      <xdr:rowOff>133350</xdr:rowOff>
    </xdr:to>
    <xdr:cxnSp macro="">
      <xdr:nvCxnSpPr>
        <xdr:cNvPr id="4" name="直線コネクタ 3">
          <a:extLst>
            <a:ext uri="{FF2B5EF4-FFF2-40B4-BE49-F238E27FC236}">
              <a16:creationId xmlns:a16="http://schemas.microsoft.com/office/drawing/2014/main" id="{B034C265-1AA7-C7A1-2704-F697E5F35FEF}"/>
            </a:ext>
          </a:extLst>
        </xdr:cNvPr>
        <xdr:cNvCxnSpPr/>
      </xdr:nvCxnSpPr>
      <xdr:spPr>
        <a:xfrm flipV="1">
          <a:off x="19050" y="9001125"/>
          <a:ext cx="2324100" cy="95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19</xdr:col>
      <xdr:colOff>66675</xdr:colOff>
      <xdr:row>38</xdr:row>
      <xdr:rowOff>114300</xdr:rowOff>
    </xdr:from>
    <xdr:to>
      <xdr:col>26</xdr:col>
      <xdr:colOff>133350</xdr:colOff>
      <xdr:row>38</xdr:row>
      <xdr:rowOff>123825</xdr:rowOff>
    </xdr:to>
    <xdr:cxnSp macro="">
      <xdr:nvCxnSpPr>
        <xdr:cNvPr id="6" name="直線コネクタ 5">
          <a:extLst>
            <a:ext uri="{FF2B5EF4-FFF2-40B4-BE49-F238E27FC236}">
              <a16:creationId xmlns:a16="http://schemas.microsoft.com/office/drawing/2014/main" id="{D2CA58D1-6504-4262-A484-89E320E5070E}"/>
            </a:ext>
          </a:extLst>
        </xdr:cNvPr>
        <xdr:cNvCxnSpPr/>
      </xdr:nvCxnSpPr>
      <xdr:spPr>
        <a:xfrm flipV="1">
          <a:off x="4486275" y="8620125"/>
          <a:ext cx="2505075" cy="95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742FC-0837-4C19-B7E3-6B8D52801DFB}">
  <dimension ref="A1:AW44"/>
  <sheetViews>
    <sheetView showGridLines="0" tabSelected="1" view="pageBreakPreview" zoomScaleNormal="100" zoomScaleSheetLayoutView="100" workbookViewId="0"/>
  </sheetViews>
  <sheetFormatPr defaultRowHeight="18.75" x14ac:dyDescent="0.4"/>
  <cols>
    <col min="1" max="2" width="1.125" customWidth="1"/>
    <col min="3" max="3" width="3.125" customWidth="1"/>
    <col min="4" max="4" width="5.25" customWidth="1"/>
    <col min="5" max="5" width="3.5" customWidth="1"/>
    <col min="6" max="6" width="4.125" customWidth="1"/>
    <col min="7" max="7" width="4.625" customWidth="1"/>
    <col min="8" max="8" width="2" customWidth="1"/>
    <col min="9" max="9" width="4.25" customWidth="1"/>
    <col min="10" max="10" width="2.75" customWidth="1"/>
    <col min="11" max="11" width="4.125" customWidth="1"/>
    <col min="12" max="12" width="2.25" customWidth="1"/>
    <col min="13" max="13" width="1.375" customWidth="1"/>
    <col min="14" max="14" width="4.5" customWidth="1"/>
    <col min="15" max="15" width="1.75" customWidth="1"/>
    <col min="16" max="16" width="3" customWidth="1"/>
    <col min="17" max="17" width="3.875" customWidth="1"/>
    <col min="18" max="19" width="2.875" customWidth="1"/>
    <col min="20" max="20" width="3.125" customWidth="1"/>
    <col min="21" max="21" width="4.5" customWidth="1"/>
    <col min="22" max="22" width="3.625" customWidth="1"/>
    <col min="23" max="26" width="4.5" customWidth="1"/>
    <col min="27" max="27" width="1.875" customWidth="1"/>
    <col min="28" max="28" width="0.875" customWidth="1"/>
    <col min="38" max="38" width="4.875" customWidth="1"/>
    <col min="39" max="39" width="4.875" style="77" customWidth="1"/>
    <col min="40" max="40" width="5.25" style="77" customWidth="1"/>
    <col min="41" max="41" width="4.5" style="77" customWidth="1"/>
    <col min="42" max="42" width="9.75" customWidth="1"/>
    <col min="43" max="43" width="4.375" customWidth="1"/>
    <col min="44" max="44" width="7.5" customWidth="1"/>
  </cols>
  <sheetData>
    <row r="1" spans="2:41" ht="19.5" thickBot="1" x14ac:dyDescent="0.45">
      <c r="B1" t="s">
        <v>0</v>
      </c>
      <c r="AM1" s="77">
        <v>7</v>
      </c>
      <c r="AN1" s="78" t="s">
        <v>41</v>
      </c>
      <c r="AO1" s="77">
        <v>1</v>
      </c>
    </row>
    <row r="2" spans="2:41" x14ac:dyDescent="0.4">
      <c r="B2" s="38"/>
      <c r="C2" s="39"/>
      <c r="D2" s="39"/>
      <c r="E2" s="39"/>
      <c r="F2" s="39"/>
      <c r="G2" s="39"/>
      <c r="H2" s="39"/>
      <c r="I2" s="39"/>
      <c r="J2" s="39"/>
      <c r="K2" s="40" t="s">
        <v>1</v>
      </c>
      <c r="L2" s="39"/>
      <c r="M2" s="39"/>
      <c r="N2" s="39"/>
      <c r="O2" s="39"/>
      <c r="P2" s="39"/>
      <c r="Q2" s="39"/>
      <c r="R2" s="39"/>
      <c r="S2" s="39"/>
      <c r="T2" s="39"/>
      <c r="U2" s="39"/>
      <c r="V2" s="39"/>
      <c r="W2" s="39"/>
      <c r="X2" s="39"/>
      <c r="Y2" s="39"/>
      <c r="Z2" s="39"/>
      <c r="AA2" s="41"/>
      <c r="AM2" s="77">
        <v>8</v>
      </c>
      <c r="AN2" s="2">
        <v>10</v>
      </c>
      <c r="AO2" s="77">
        <v>2</v>
      </c>
    </row>
    <row r="3" spans="2:41" ht="15" customHeight="1" x14ac:dyDescent="0.4">
      <c r="B3" s="42"/>
      <c r="X3" s="131">
        <f ca="1">TODAY()</f>
        <v>44839</v>
      </c>
      <c r="Y3" s="131"/>
      <c r="Z3" s="131"/>
      <c r="AA3" s="43"/>
      <c r="AM3" s="77">
        <v>9</v>
      </c>
      <c r="AN3" s="2">
        <v>20</v>
      </c>
      <c r="AO3" s="77">
        <v>3</v>
      </c>
    </row>
    <row r="4" spans="2:41" ht="15" customHeight="1" x14ac:dyDescent="0.4">
      <c r="B4" s="42"/>
      <c r="W4" s="76" t="s">
        <v>82</v>
      </c>
      <c r="AA4" s="43"/>
      <c r="AM4" s="77">
        <v>10</v>
      </c>
      <c r="AN4" s="2">
        <v>30</v>
      </c>
      <c r="AO4" s="77">
        <v>4</v>
      </c>
    </row>
    <row r="5" spans="2:41" ht="15" customHeight="1" x14ac:dyDescent="0.4">
      <c r="B5" s="44" t="s">
        <v>2</v>
      </c>
      <c r="AA5" s="43"/>
      <c r="AM5" s="77">
        <v>11</v>
      </c>
      <c r="AN5" s="2">
        <v>40</v>
      </c>
      <c r="AO5" s="77">
        <v>5</v>
      </c>
    </row>
    <row r="6" spans="2:41" s="1" customFormat="1" ht="16.5" x14ac:dyDescent="0.4">
      <c r="B6" s="45" t="s">
        <v>3</v>
      </c>
      <c r="AA6" s="46"/>
      <c r="AM6" s="77">
        <v>12</v>
      </c>
      <c r="AN6" s="2">
        <v>50</v>
      </c>
      <c r="AO6" s="77">
        <v>6</v>
      </c>
    </row>
    <row r="7" spans="2:41" s="1" customFormat="1" ht="24.95" customHeight="1" x14ac:dyDescent="0.35">
      <c r="B7" s="47"/>
      <c r="C7" s="151" t="s">
        <v>4</v>
      </c>
      <c r="D7" s="152"/>
      <c r="E7" s="147"/>
      <c r="F7" s="148"/>
      <c r="G7" s="148"/>
      <c r="H7" s="148"/>
      <c r="I7" s="148"/>
      <c r="J7" s="148"/>
      <c r="K7" s="148"/>
      <c r="L7" s="148"/>
      <c r="M7" s="148"/>
      <c r="N7" s="148"/>
      <c r="O7" s="148"/>
      <c r="P7" s="148"/>
      <c r="Q7" s="148"/>
      <c r="R7" s="148"/>
      <c r="S7" s="148"/>
      <c r="T7" s="148"/>
      <c r="U7" s="148"/>
      <c r="V7" s="148"/>
      <c r="W7" s="148"/>
      <c r="X7" s="148"/>
      <c r="Y7" s="148"/>
      <c r="Z7" s="137" t="s">
        <v>81</v>
      </c>
      <c r="AA7" s="46"/>
      <c r="AL7" s="3" t="s">
        <v>31</v>
      </c>
      <c r="AM7" s="77">
        <v>13</v>
      </c>
      <c r="AN7" s="77"/>
      <c r="AO7" s="77">
        <v>7</v>
      </c>
    </row>
    <row r="8" spans="2:41" s="1" customFormat="1" ht="24.95" customHeight="1" x14ac:dyDescent="0.4">
      <c r="B8" s="47"/>
      <c r="C8" s="145" t="s">
        <v>5</v>
      </c>
      <c r="D8" s="146"/>
      <c r="E8" s="149"/>
      <c r="F8" s="150"/>
      <c r="G8" s="150"/>
      <c r="H8" s="150"/>
      <c r="I8" s="150"/>
      <c r="J8" s="150"/>
      <c r="K8" s="150"/>
      <c r="L8" s="150"/>
      <c r="M8" s="150"/>
      <c r="N8" s="150"/>
      <c r="O8" s="150"/>
      <c r="P8" s="150"/>
      <c r="Q8" s="150"/>
      <c r="R8" s="150"/>
      <c r="S8" s="150"/>
      <c r="T8" s="150"/>
      <c r="U8" s="150"/>
      <c r="V8" s="150"/>
      <c r="W8" s="150"/>
      <c r="X8" s="150"/>
      <c r="Y8" s="150"/>
      <c r="Z8" s="138"/>
      <c r="AA8" s="46"/>
      <c r="AL8" s="3" t="s">
        <v>32</v>
      </c>
      <c r="AM8" s="77">
        <v>14</v>
      </c>
      <c r="AN8" s="77">
        <v>1</v>
      </c>
      <c r="AO8" s="77">
        <v>8</v>
      </c>
    </row>
    <row r="9" spans="2:41" s="1" customFormat="1" ht="24.95" customHeight="1" x14ac:dyDescent="0.4">
      <c r="B9" s="47"/>
      <c r="C9" s="104" t="s">
        <v>6</v>
      </c>
      <c r="D9" s="106"/>
      <c r="E9" s="111" t="s">
        <v>66</v>
      </c>
      <c r="F9" s="112"/>
      <c r="G9" s="112"/>
      <c r="H9" s="112"/>
      <c r="I9" s="112"/>
      <c r="J9" s="112"/>
      <c r="K9" s="112"/>
      <c r="L9" s="112"/>
      <c r="M9" s="112"/>
      <c r="N9" s="112"/>
      <c r="O9" s="112"/>
      <c r="P9" s="112"/>
      <c r="Q9" s="112"/>
      <c r="R9" s="112"/>
      <c r="S9" s="112"/>
      <c r="T9" s="112"/>
      <c r="U9" s="112"/>
      <c r="V9" s="112"/>
      <c r="W9" s="112"/>
      <c r="X9" s="112"/>
      <c r="Y9" s="112"/>
      <c r="Z9" s="113"/>
      <c r="AA9" s="46"/>
      <c r="AM9" s="77">
        <v>15</v>
      </c>
      <c r="AN9" s="77">
        <v>2</v>
      </c>
      <c r="AO9" s="77">
        <v>9</v>
      </c>
    </row>
    <row r="10" spans="2:41" s="1" customFormat="1" ht="24.95" customHeight="1" x14ac:dyDescent="0.4">
      <c r="B10" s="47"/>
      <c r="C10" s="128"/>
      <c r="D10" s="130"/>
      <c r="E10" s="114"/>
      <c r="F10" s="115"/>
      <c r="G10" s="115"/>
      <c r="H10" s="115"/>
      <c r="I10" s="115"/>
      <c r="J10" s="115"/>
      <c r="K10" s="115"/>
      <c r="L10" s="115"/>
      <c r="M10" s="115"/>
      <c r="N10" s="115"/>
      <c r="O10" s="115"/>
      <c r="P10" s="115"/>
      <c r="Q10" s="115"/>
      <c r="R10" s="115"/>
      <c r="S10" s="115"/>
      <c r="T10" s="115"/>
      <c r="U10" s="115"/>
      <c r="V10" s="115"/>
      <c r="W10" s="115"/>
      <c r="X10" s="115"/>
      <c r="Y10" s="115"/>
      <c r="Z10" s="116"/>
      <c r="AA10" s="46"/>
      <c r="AL10" s="3"/>
      <c r="AM10" s="77">
        <v>16</v>
      </c>
      <c r="AN10" s="77"/>
      <c r="AO10" s="77">
        <v>10</v>
      </c>
    </row>
    <row r="11" spans="2:41" s="1" customFormat="1" ht="24.95" customHeight="1" x14ac:dyDescent="0.4">
      <c r="B11" s="47"/>
      <c r="C11" s="125" t="s">
        <v>7</v>
      </c>
      <c r="D11" s="127"/>
      <c r="E11" s="117"/>
      <c r="F11" s="118"/>
      <c r="G11" s="118"/>
      <c r="H11" s="118"/>
      <c r="I11" s="118"/>
      <c r="J11" s="118"/>
      <c r="K11" s="118"/>
      <c r="L11" s="118"/>
      <c r="M11" s="118"/>
      <c r="N11" s="118"/>
      <c r="O11" s="118"/>
      <c r="P11" s="118"/>
      <c r="Q11" s="118"/>
      <c r="R11" s="118"/>
      <c r="S11" s="118"/>
      <c r="T11" s="118"/>
      <c r="U11" s="118"/>
      <c r="V11" s="118"/>
      <c r="W11" s="118"/>
      <c r="X11" s="118"/>
      <c r="Y11" s="118"/>
      <c r="Z11" s="119"/>
      <c r="AA11" s="46"/>
      <c r="AL11" s="3"/>
      <c r="AM11" s="77">
        <v>17</v>
      </c>
      <c r="AN11" s="77">
        <v>2022</v>
      </c>
      <c r="AO11" s="77">
        <v>11</v>
      </c>
    </row>
    <row r="12" spans="2:41" s="1" customFormat="1" ht="24.95" customHeight="1" x14ac:dyDescent="0.4">
      <c r="B12" s="47"/>
      <c r="C12" s="125" t="s">
        <v>8</v>
      </c>
      <c r="D12" s="127"/>
      <c r="E12" s="17" t="s">
        <v>69</v>
      </c>
      <c r="F12" s="89"/>
      <c r="G12" s="89"/>
      <c r="H12" s="89"/>
      <c r="I12" s="89"/>
      <c r="J12" s="89"/>
      <c r="K12" s="89"/>
      <c r="L12" s="85" t="s">
        <v>67</v>
      </c>
      <c r="M12" s="85"/>
      <c r="N12" s="89"/>
      <c r="O12" s="89"/>
      <c r="P12" s="89"/>
      <c r="Q12" s="89"/>
      <c r="R12" s="89"/>
      <c r="S12" s="89"/>
      <c r="T12" s="89"/>
      <c r="U12" s="15" t="s">
        <v>68</v>
      </c>
      <c r="V12" s="89"/>
      <c r="W12" s="89"/>
      <c r="X12" s="89"/>
      <c r="Y12" s="89"/>
      <c r="Z12" s="91"/>
      <c r="AA12" s="46"/>
      <c r="AM12" s="77">
        <v>18</v>
      </c>
      <c r="AN12" s="77">
        <v>2023</v>
      </c>
      <c r="AO12" s="77">
        <v>12</v>
      </c>
    </row>
    <row r="13" spans="2:41" s="1" customFormat="1" ht="16.5" x14ac:dyDescent="0.4">
      <c r="B13" s="47"/>
      <c r="AA13" s="46"/>
      <c r="AM13" s="77">
        <v>19</v>
      </c>
      <c r="AN13" s="77"/>
      <c r="AO13" s="77">
        <v>13</v>
      </c>
    </row>
    <row r="14" spans="2:41" s="1" customFormat="1" ht="16.5" x14ac:dyDescent="0.4">
      <c r="B14" s="48" t="s">
        <v>59</v>
      </c>
      <c r="AA14" s="46"/>
      <c r="AM14" s="77">
        <v>20</v>
      </c>
      <c r="AN14" s="77"/>
      <c r="AO14" s="77">
        <v>14</v>
      </c>
    </row>
    <row r="15" spans="2:41" s="1" customFormat="1" ht="18.75" customHeight="1" x14ac:dyDescent="0.4">
      <c r="B15" s="47"/>
      <c r="C15" s="125" t="s">
        <v>9</v>
      </c>
      <c r="D15" s="126"/>
      <c r="E15" s="126"/>
      <c r="F15" s="127"/>
      <c r="G15" s="23" t="s">
        <v>16</v>
      </c>
      <c r="H15" s="97" t="s">
        <v>33</v>
      </c>
      <c r="I15" s="97"/>
      <c r="J15" s="11" t="s">
        <v>16</v>
      </c>
      <c r="K15" s="89" t="s">
        <v>83</v>
      </c>
      <c r="L15" s="89"/>
      <c r="M15" s="15"/>
      <c r="N15" s="11" t="s">
        <v>16</v>
      </c>
      <c r="O15" s="89" t="s">
        <v>34</v>
      </c>
      <c r="P15" s="89"/>
      <c r="Q15" s="11" t="s">
        <v>16</v>
      </c>
      <c r="R15" s="89" t="s">
        <v>35</v>
      </c>
      <c r="S15" s="89"/>
      <c r="T15" s="11" t="s">
        <v>16</v>
      </c>
      <c r="U15" s="89" t="s">
        <v>80</v>
      </c>
      <c r="V15" s="89"/>
      <c r="W15" s="89"/>
      <c r="X15" s="89"/>
      <c r="Y15" s="89"/>
      <c r="Z15" s="91"/>
      <c r="AA15" s="46"/>
      <c r="AM15" s="77">
        <v>21</v>
      </c>
      <c r="AN15" s="77"/>
      <c r="AO15" s="77">
        <v>15</v>
      </c>
    </row>
    <row r="16" spans="2:41" s="1" customFormat="1" ht="16.5" x14ac:dyDescent="0.4">
      <c r="B16" s="47"/>
      <c r="C16" s="125" t="s">
        <v>10</v>
      </c>
      <c r="D16" s="126"/>
      <c r="E16" s="126"/>
      <c r="F16" s="127"/>
      <c r="G16" s="139"/>
      <c r="H16" s="140"/>
      <c r="I16" s="140"/>
      <c r="J16" s="140"/>
      <c r="K16" s="140"/>
      <c r="L16" s="140"/>
      <c r="M16" s="140"/>
      <c r="N16" s="140"/>
      <c r="O16" s="140"/>
      <c r="P16" s="140"/>
      <c r="Q16" s="140"/>
      <c r="R16" s="140"/>
      <c r="S16" s="140"/>
      <c r="T16" s="140"/>
      <c r="U16" s="140"/>
      <c r="V16" s="140"/>
      <c r="W16" s="140"/>
      <c r="X16" s="140"/>
      <c r="Y16" s="140"/>
      <c r="Z16" s="141"/>
      <c r="AA16" s="46"/>
      <c r="AM16" s="77">
        <v>22</v>
      </c>
      <c r="AN16" s="77"/>
      <c r="AO16" s="77">
        <v>16</v>
      </c>
    </row>
    <row r="17" spans="1:49" s="1" customFormat="1" ht="16.5" x14ac:dyDescent="0.4">
      <c r="B17" s="47"/>
      <c r="C17" s="125" t="s">
        <v>11</v>
      </c>
      <c r="D17" s="126"/>
      <c r="E17" s="126"/>
      <c r="F17" s="127"/>
      <c r="G17" s="23" t="s">
        <v>16</v>
      </c>
      <c r="H17" s="89" t="s">
        <v>36</v>
      </c>
      <c r="I17" s="89"/>
      <c r="J17" s="11" t="s">
        <v>16</v>
      </c>
      <c r="K17" s="15" t="s">
        <v>37</v>
      </c>
      <c r="M17" s="24" t="s">
        <v>64</v>
      </c>
      <c r="N17" s="24"/>
      <c r="O17" s="25"/>
      <c r="P17" s="15"/>
      <c r="Q17" s="15"/>
      <c r="R17" s="15"/>
      <c r="S17" s="15"/>
      <c r="T17" s="15"/>
      <c r="U17" s="15"/>
      <c r="V17" s="15"/>
      <c r="W17" s="15"/>
      <c r="X17" s="15"/>
      <c r="Y17" s="15"/>
      <c r="Z17" s="16"/>
      <c r="AA17" s="46"/>
      <c r="AM17" s="77"/>
      <c r="AN17" s="77"/>
      <c r="AO17" s="77">
        <v>17</v>
      </c>
    </row>
    <row r="18" spans="1:49" s="1" customFormat="1" ht="39" customHeight="1" x14ac:dyDescent="0.4">
      <c r="B18" s="47"/>
      <c r="C18" s="104" t="s">
        <v>12</v>
      </c>
      <c r="D18" s="105"/>
      <c r="E18" s="105"/>
      <c r="F18" s="106"/>
      <c r="G18" s="153" t="s">
        <v>38</v>
      </c>
      <c r="H18" s="154"/>
      <c r="I18" s="154"/>
      <c r="J18" s="142"/>
      <c r="K18" s="143"/>
      <c r="L18" s="143"/>
      <c r="M18" s="143"/>
      <c r="N18" s="143"/>
      <c r="O18" s="143"/>
      <c r="P18" s="143"/>
      <c r="Q18" s="143"/>
      <c r="R18" s="143"/>
      <c r="S18" s="143"/>
      <c r="T18" s="143"/>
      <c r="U18" s="143"/>
      <c r="V18" s="143"/>
      <c r="W18" s="143"/>
      <c r="X18" s="143"/>
      <c r="Y18" s="143"/>
      <c r="Z18" s="144"/>
      <c r="AA18" s="46"/>
      <c r="AM18" s="77"/>
      <c r="AN18" s="77"/>
      <c r="AO18" s="77">
        <v>18</v>
      </c>
    </row>
    <row r="19" spans="1:49" s="1" customFormat="1" ht="19.5" customHeight="1" x14ac:dyDescent="0.35">
      <c r="B19" s="47"/>
      <c r="C19" s="128"/>
      <c r="D19" s="129"/>
      <c r="E19" s="129"/>
      <c r="F19" s="130"/>
      <c r="G19" s="155" t="s">
        <v>39</v>
      </c>
      <c r="H19" s="88"/>
      <c r="I19" s="88"/>
      <c r="J19" s="88"/>
      <c r="K19" s="26"/>
      <c r="L19" s="26" t="s">
        <v>40</v>
      </c>
      <c r="M19" s="88"/>
      <c r="N19" s="88"/>
      <c r="O19" s="99" t="s">
        <v>42</v>
      </c>
      <c r="P19" s="99"/>
      <c r="Q19" s="26"/>
      <c r="R19" s="26" t="s">
        <v>40</v>
      </c>
      <c r="S19" s="88"/>
      <c r="T19" s="88"/>
      <c r="U19" s="156" t="s">
        <v>43</v>
      </c>
      <c r="V19" s="156"/>
      <c r="W19" s="156"/>
      <c r="X19" s="156"/>
      <c r="Y19" s="156"/>
      <c r="Z19" s="157"/>
      <c r="AA19" s="46"/>
      <c r="AM19" s="77"/>
      <c r="AN19" s="77"/>
      <c r="AO19" s="77">
        <v>19</v>
      </c>
    </row>
    <row r="20" spans="1:49" s="1" customFormat="1" ht="24" customHeight="1" x14ac:dyDescent="0.4">
      <c r="B20" s="47"/>
      <c r="C20" s="104" t="s">
        <v>13</v>
      </c>
      <c r="D20" s="105"/>
      <c r="E20" s="105"/>
      <c r="F20" s="106"/>
      <c r="G20" s="69"/>
      <c r="H20" s="70" t="s">
        <v>47</v>
      </c>
      <c r="I20" s="70"/>
      <c r="J20" s="71" t="s">
        <v>48</v>
      </c>
      <c r="K20" s="70"/>
      <c r="L20" s="71" t="s">
        <v>49</v>
      </c>
      <c r="M20" s="71"/>
      <c r="N20" s="72" t="str">
        <f>AQ20</f>
        <v/>
      </c>
      <c r="O20" s="87" t="s">
        <v>50</v>
      </c>
      <c r="P20" s="87"/>
      <c r="Q20" s="158" t="s">
        <v>93</v>
      </c>
      <c r="R20" s="158"/>
      <c r="S20" s="158"/>
      <c r="T20" s="158"/>
      <c r="U20" s="158"/>
      <c r="V20" s="158"/>
      <c r="W20" s="159"/>
      <c r="X20" s="92" t="s">
        <v>85</v>
      </c>
      <c r="Y20" s="93"/>
      <c r="Z20" s="94"/>
      <c r="AA20" s="46"/>
      <c r="AM20" s="77"/>
      <c r="AN20" s="77"/>
      <c r="AO20" s="77">
        <v>20</v>
      </c>
      <c r="AP20" s="6" t="e">
        <f>DATE(G20,I20,K20)</f>
        <v>#NUM!</v>
      </c>
      <c r="AQ20" s="7" t="str">
        <f>IFERROR(AP20,"")</f>
        <v/>
      </c>
    </row>
    <row r="21" spans="1:49" s="1" customFormat="1" ht="24" customHeight="1" x14ac:dyDescent="0.4">
      <c r="B21" s="47"/>
      <c r="C21" s="134" t="s">
        <v>14</v>
      </c>
      <c r="D21" s="135"/>
      <c r="E21" s="135"/>
      <c r="F21" s="136"/>
      <c r="G21" s="73"/>
      <c r="H21" s="74" t="s">
        <v>47</v>
      </c>
      <c r="I21" s="74"/>
      <c r="J21" s="75" t="s">
        <v>48</v>
      </c>
      <c r="K21" s="74"/>
      <c r="L21" s="75" t="s">
        <v>49</v>
      </c>
      <c r="M21" s="75"/>
      <c r="N21" s="74" t="s">
        <v>42</v>
      </c>
      <c r="O21" s="98"/>
      <c r="P21" s="98"/>
      <c r="Q21" s="74" t="s">
        <v>47</v>
      </c>
      <c r="R21" s="74"/>
      <c r="S21" s="75" t="s">
        <v>84</v>
      </c>
      <c r="T21" s="74"/>
      <c r="U21" s="75" t="s">
        <v>87</v>
      </c>
      <c r="V21" s="74"/>
      <c r="W21" s="75" t="s">
        <v>52</v>
      </c>
      <c r="X21" s="95"/>
      <c r="Y21" s="96"/>
      <c r="Z21" s="83" t="s">
        <v>86</v>
      </c>
      <c r="AA21" s="46"/>
      <c r="AM21" s="77"/>
      <c r="AN21" s="77"/>
      <c r="AO21" s="77">
        <v>21</v>
      </c>
      <c r="AP21" s="6" t="e">
        <f>DATE(G21,I21,K21)</f>
        <v>#NUM!</v>
      </c>
      <c r="AQ21" s="1" t="s">
        <v>51</v>
      </c>
      <c r="AR21" s="6" t="e">
        <f>DATE(O21,R21,T21)</f>
        <v>#NUM!</v>
      </c>
      <c r="AS21" s="1" t="e">
        <f>_xlfn.DAYS(AR21,AP21)</f>
        <v>#NUM!</v>
      </c>
    </row>
    <row r="22" spans="1:49" s="1" customFormat="1" ht="16.5" x14ac:dyDescent="0.4">
      <c r="B22" s="47"/>
      <c r="C22" s="125" t="s">
        <v>15</v>
      </c>
      <c r="D22" s="126"/>
      <c r="E22" s="126"/>
      <c r="F22" s="127"/>
      <c r="G22" s="84" t="s">
        <v>58</v>
      </c>
      <c r="H22" s="85"/>
      <c r="I22" s="85"/>
      <c r="J22" s="85"/>
      <c r="K22" s="85"/>
      <c r="L22" s="85"/>
      <c r="M22" s="85"/>
      <c r="N22" s="85"/>
      <c r="O22" s="85"/>
      <c r="P22" s="85"/>
      <c r="Q22" s="86"/>
      <c r="R22" s="84" t="s">
        <v>92</v>
      </c>
      <c r="S22" s="85"/>
      <c r="T22" s="85"/>
      <c r="U22" s="85"/>
      <c r="V22" s="85"/>
      <c r="W22" s="85"/>
      <c r="X22" s="86"/>
      <c r="Y22" s="81" t="s">
        <v>90</v>
      </c>
      <c r="Z22" s="5" t="s">
        <v>65</v>
      </c>
      <c r="AA22" s="46"/>
      <c r="AM22" s="77"/>
      <c r="AN22" s="77"/>
      <c r="AO22" s="77">
        <v>22</v>
      </c>
    </row>
    <row r="23" spans="1:49" s="1" customFormat="1" ht="20.100000000000001" customHeight="1" x14ac:dyDescent="0.35">
      <c r="B23" s="47"/>
      <c r="C23" s="4" t="s">
        <v>16</v>
      </c>
      <c r="D23" s="97" t="s">
        <v>17</v>
      </c>
      <c r="E23" s="97"/>
      <c r="F23" s="107"/>
      <c r="G23" s="13"/>
      <c r="H23" s="14" t="s">
        <v>40</v>
      </c>
      <c r="I23" s="14"/>
      <c r="J23" s="14" t="s">
        <v>42</v>
      </c>
      <c r="K23" s="14"/>
      <c r="L23" s="100" t="s">
        <v>40</v>
      </c>
      <c r="M23" s="100"/>
      <c r="N23" s="14"/>
      <c r="O23" s="160" t="str">
        <f>AW23</f>
        <v/>
      </c>
      <c r="P23" s="160"/>
      <c r="Q23" s="16" t="s">
        <v>53</v>
      </c>
      <c r="R23" s="90"/>
      <c r="S23" s="89"/>
      <c r="T23" s="89"/>
      <c r="U23" s="89"/>
      <c r="V23" s="89"/>
      <c r="W23" s="89"/>
      <c r="X23" s="91"/>
      <c r="Y23" s="22" t="s">
        <v>91</v>
      </c>
      <c r="Z23" s="5">
        <v>12</v>
      </c>
      <c r="AA23" s="46"/>
      <c r="AM23" s="77"/>
      <c r="AN23" s="77"/>
      <c r="AO23" s="77">
        <v>23</v>
      </c>
      <c r="AQ23" s="1" t="str">
        <f>G23&amp;":"&amp;I23</f>
        <v>:</v>
      </c>
      <c r="AR23" s="1" t="s">
        <v>51</v>
      </c>
      <c r="AS23" s="1" t="str">
        <f>K23&amp;":"&amp;N23</f>
        <v>:</v>
      </c>
      <c r="AT23" s="1" t="e">
        <f>HOUR(AS23-AQ23)</f>
        <v>#VALUE!</v>
      </c>
      <c r="AU23" s="1" t="e">
        <f>ROUNDUP(MINUTE(AS23-AQ23)/60,0)</f>
        <v>#VALUE!</v>
      </c>
      <c r="AV23" s="1" t="e">
        <f>AT23+AU23</f>
        <v>#VALUE!</v>
      </c>
      <c r="AW23" s="1" t="str">
        <f>IFERROR(AV23,"")</f>
        <v/>
      </c>
    </row>
    <row r="24" spans="1:49" s="1" customFormat="1" ht="20.100000000000001" customHeight="1" x14ac:dyDescent="0.35">
      <c r="B24" s="47"/>
      <c r="C24" s="4" t="s">
        <v>16</v>
      </c>
      <c r="D24" s="97" t="s">
        <v>20</v>
      </c>
      <c r="E24" s="97"/>
      <c r="F24" s="107"/>
      <c r="G24" s="13"/>
      <c r="H24" s="14" t="s">
        <v>40</v>
      </c>
      <c r="I24" s="14"/>
      <c r="J24" s="14" t="s">
        <v>42</v>
      </c>
      <c r="K24" s="14"/>
      <c r="L24" s="100" t="s">
        <v>40</v>
      </c>
      <c r="M24" s="100"/>
      <c r="N24" s="14"/>
      <c r="O24" s="160" t="str">
        <f>AW24</f>
        <v/>
      </c>
      <c r="P24" s="160"/>
      <c r="Q24" s="16" t="s">
        <v>53</v>
      </c>
      <c r="R24" s="90"/>
      <c r="S24" s="89"/>
      <c r="T24" s="89"/>
      <c r="U24" s="89"/>
      <c r="V24" s="89"/>
      <c r="W24" s="89"/>
      <c r="X24" s="91"/>
      <c r="Y24" s="21"/>
      <c r="Z24" s="5">
        <v>1</v>
      </c>
      <c r="AA24" s="46"/>
      <c r="AM24" s="77"/>
      <c r="AN24" s="77"/>
      <c r="AO24" s="77">
        <v>24</v>
      </c>
      <c r="AQ24" s="1" t="str">
        <f t="shared" ref="AQ24:AQ25" si="0">G24&amp;":"&amp;I24</f>
        <v>:</v>
      </c>
      <c r="AR24" s="1" t="s">
        <v>51</v>
      </c>
      <c r="AS24" s="1" t="str">
        <f t="shared" ref="AS24:AS25" si="1">K24&amp;":"&amp;N24</f>
        <v>:</v>
      </c>
      <c r="AT24" s="1" t="e">
        <f t="shared" ref="AT24:AT25" si="2">HOUR(AS24-AQ24)</f>
        <v>#VALUE!</v>
      </c>
      <c r="AU24" s="1" t="e">
        <f t="shared" ref="AU24:AU25" si="3">ROUNDUP(MINUTE(AS24-AQ24)/60,0)</f>
        <v>#VALUE!</v>
      </c>
      <c r="AV24" s="1" t="e">
        <f t="shared" ref="AV24:AV25" si="4">AT24+AU24</f>
        <v>#VALUE!</v>
      </c>
      <c r="AW24" s="1" t="str">
        <f t="shared" ref="AW24:AW25" si="5">IFERROR(AV24,"")</f>
        <v/>
      </c>
    </row>
    <row r="25" spans="1:49" s="1" customFormat="1" ht="20.100000000000001" customHeight="1" x14ac:dyDescent="0.35">
      <c r="B25" s="47"/>
      <c r="C25" s="4" t="s">
        <v>16</v>
      </c>
      <c r="D25" s="120"/>
      <c r="E25" s="120"/>
      <c r="F25" s="121"/>
      <c r="G25" s="13"/>
      <c r="H25" s="14" t="s">
        <v>40</v>
      </c>
      <c r="I25" s="14"/>
      <c r="J25" s="14" t="s">
        <v>42</v>
      </c>
      <c r="K25" s="14"/>
      <c r="L25" s="100" t="s">
        <v>40</v>
      </c>
      <c r="M25" s="100"/>
      <c r="N25" s="14"/>
      <c r="O25" s="160" t="str">
        <f>AW25</f>
        <v/>
      </c>
      <c r="P25" s="160"/>
      <c r="Q25" s="16" t="s">
        <v>53</v>
      </c>
      <c r="R25" s="90"/>
      <c r="S25" s="89"/>
      <c r="T25" s="89"/>
      <c r="U25" s="89"/>
      <c r="V25" s="89"/>
      <c r="W25" s="89"/>
      <c r="X25" s="91"/>
      <c r="Y25" s="21"/>
      <c r="Z25" s="5"/>
      <c r="AA25" s="46"/>
      <c r="AM25" s="77"/>
      <c r="AN25" s="77"/>
      <c r="AO25" s="77">
        <v>25</v>
      </c>
      <c r="AQ25" s="1" t="str">
        <f t="shared" si="0"/>
        <v>:</v>
      </c>
      <c r="AR25" s="1" t="s">
        <v>51</v>
      </c>
      <c r="AS25" s="1" t="str">
        <f t="shared" si="1"/>
        <v>:</v>
      </c>
      <c r="AT25" s="1" t="e">
        <f t="shared" si="2"/>
        <v>#VALUE!</v>
      </c>
      <c r="AU25" s="1" t="e">
        <f t="shared" si="3"/>
        <v>#VALUE!</v>
      </c>
      <c r="AV25" s="1" t="e">
        <f t="shared" si="4"/>
        <v>#VALUE!</v>
      </c>
      <c r="AW25" s="1" t="str">
        <f t="shared" si="5"/>
        <v/>
      </c>
    </row>
    <row r="26" spans="1:49" s="1" customFormat="1" ht="12" customHeight="1" x14ac:dyDescent="0.4">
      <c r="B26" s="47"/>
      <c r="AA26" s="46"/>
      <c r="AM26" s="77"/>
      <c r="AN26" s="77"/>
      <c r="AO26" s="77">
        <v>26</v>
      </c>
    </row>
    <row r="27" spans="1:49" s="1" customFormat="1" ht="16.5" x14ac:dyDescent="0.4">
      <c r="B27" s="48" t="s">
        <v>44</v>
      </c>
      <c r="H27" s="20" t="s">
        <v>16</v>
      </c>
      <c r="I27" s="1" t="s">
        <v>63</v>
      </c>
      <c r="T27" s="20" t="s">
        <v>16</v>
      </c>
      <c r="U27" s="1" t="s">
        <v>88</v>
      </c>
      <c r="Z27" s="20" t="s">
        <v>89</v>
      </c>
      <c r="AA27" s="46"/>
      <c r="AM27" s="77"/>
      <c r="AN27" s="77"/>
      <c r="AO27" s="77">
        <v>27</v>
      </c>
    </row>
    <row r="28" spans="1:49" s="1" customFormat="1" ht="20.100000000000001" customHeight="1" x14ac:dyDescent="0.4">
      <c r="B28" s="47"/>
      <c r="C28" s="84" t="s">
        <v>18</v>
      </c>
      <c r="D28" s="85"/>
      <c r="E28" s="86"/>
      <c r="F28" s="17"/>
      <c r="G28" s="12" t="s">
        <v>21</v>
      </c>
      <c r="H28" s="101" t="s">
        <v>61</v>
      </c>
      <c r="I28" s="102"/>
      <c r="J28" s="102"/>
      <c r="K28" s="102"/>
      <c r="L28" s="102"/>
      <c r="M28" s="103"/>
      <c r="N28" s="84"/>
      <c r="O28" s="85"/>
      <c r="P28" s="12" t="s">
        <v>21</v>
      </c>
      <c r="Q28" s="17" t="s">
        <v>45</v>
      </c>
      <c r="R28" s="15"/>
      <c r="S28" s="15"/>
      <c r="T28" s="16"/>
      <c r="U28" s="17"/>
      <c r="V28" s="12" t="s">
        <v>54</v>
      </c>
      <c r="W28" s="82" t="s">
        <v>16</v>
      </c>
      <c r="X28" s="18" t="s">
        <v>56</v>
      </c>
      <c r="Y28" s="18"/>
      <c r="Z28" s="19"/>
      <c r="AA28" s="46"/>
      <c r="AM28" s="77"/>
      <c r="AN28" s="77"/>
      <c r="AO28" s="77">
        <v>28</v>
      </c>
    </row>
    <row r="29" spans="1:49" ht="20.100000000000001" customHeight="1" x14ac:dyDescent="0.4">
      <c r="A29" s="1"/>
      <c r="B29" s="47"/>
      <c r="C29" s="122" t="s">
        <v>19</v>
      </c>
      <c r="D29" s="123"/>
      <c r="E29" s="124"/>
      <c r="F29" s="17"/>
      <c r="G29" s="12" t="s">
        <v>22</v>
      </c>
      <c r="H29" s="101" t="s">
        <v>62</v>
      </c>
      <c r="I29" s="102"/>
      <c r="J29" s="102"/>
      <c r="K29" s="102"/>
      <c r="L29" s="102"/>
      <c r="M29" s="103"/>
      <c r="N29" s="84"/>
      <c r="O29" s="85"/>
      <c r="P29" s="12" t="s">
        <v>21</v>
      </c>
      <c r="Q29" s="17" t="s">
        <v>46</v>
      </c>
      <c r="R29" s="15"/>
      <c r="S29" s="15"/>
      <c r="T29" s="16"/>
      <c r="U29" s="17"/>
      <c r="V29" s="12" t="s">
        <v>55</v>
      </c>
      <c r="W29" s="8"/>
      <c r="X29" s="9" t="s">
        <v>57</v>
      </c>
      <c r="Y29" s="9"/>
      <c r="Z29" s="10"/>
      <c r="AA29" s="46"/>
      <c r="AO29" s="77">
        <v>29</v>
      </c>
    </row>
    <row r="30" spans="1:49" ht="9.75" customHeight="1" thickBot="1" x14ac:dyDescent="0.45">
      <c r="B30" s="49"/>
      <c r="C30" s="50"/>
      <c r="D30" s="50"/>
      <c r="E30" s="50"/>
      <c r="F30" s="50"/>
      <c r="G30" s="50"/>
      <c r="H30" s="50"/>
      <c r="I30" s="50"/>
      <c r="J30" s="51"/>
      <c r="K30" s="50"/>
      <c r="L30" s="50"/>
      <c r="M30" s="50"/>
      <c r="N30" s="50"/>
      <c r="O30" s="50"/>
      <c r="P30" s="50"/>
      <c r="Q30" s="50"/>
      <c r="R30" s="50"/>
      <c r="S30" s="50"/>
      <c r="T30" s="50"/>
      <c r="U30" s="50"/>
      <c r="V30" s="50"/>
      <c r="W30" s="50"/>
      <c r="X30" s="50"/>
      <c r="Y30" s="50"/>
      <c r="Z30" s="50"/>
      <c r="AA30" s="52"/>
      <c r="AO30" s="77">
        <v>30</v>
      </c>
    </row>
    <row r="31" spans="1:49" ht="13.5" customHeight="1" x14ac:dyDescent="0.4">
      <c r="AO31" s="77">
        <v>31</v>
      </c>
    </row>
    <row r="32" spans="1:49" ht="13.5" customHeight="1" x14ac:dyDescent="0.4">
      <c r="B32" s="27" t="s">
        <v>23</v>
      </c>
      <c r="C32" s="28"/>
      <c r="D32" s="28"/>
      <c r="E32" s="28"/>
      <c r="F32" s="28"/>
      <c r="G32" s="28"/>
      <c r="H32" s="28"/>
      <c r="I32" s="28"/>
      <c r="J32" s="28"/>
      <c r="K32" s="28"/>
      <c r="L32" s="28"/>
      <c r="M32" s="28"/>
      <c r="N32" s="28"/>
      <c r="O32" s="28"/>
      <c r="P32" s="28"/>
      <c r="Q32" s="28"/>
      <c r="R32" s="28"/>
      <c r="S32" s="28"/>
      <c r="T32" s="28"/>
      <c r="U32" s="28"/>
      <c r="V32" s="28"/>
      <c r="W32" s="28"/>
      <c r="X32" s="28"/>
      <c r="Y32" s="29"/>
    </row>
    <row r="33" spans="1:41" ht="13.5" customHeight="1" x14ac:dyDescent="0.4">
      <c r="B33" s="30"/>
      <c r="C33" s="31" t="s">
        <v>24</v>
      </c>
      <c r="Y33" s="32"/>
    </row>
    <row r="34" spans="1:41" ht="13.5" customHeight="1" x14ac:dyDescent="0.4">
      <c r="B34" s="30"/>
      <c r="C34" s="31" t="s">
        <v>25</v>
      </c>
      <c r="Y34" s="32"/>
    </row>
    <row r="35" spans="1:41" ht="13.5" customHeight="1" x14ac:dyDescent="0.4">
      <c r="B35" s="30"/>
      <c r="C35" s="31" t="s">
        <v>26</v>
      </c>
      <c r="Y35" s="32"/>
    </row>
    <row r="36" spans="1:41" ht="13.5" customHeight="1" x14ac:dyDescent="0.4">
      <c r="B36" s="30"/>
      <c r="C36" s="33" t="s">
        <v>60</v>
      </c>
      <c r="Y36" s="32"/>
    </row>
    <row r="37" spans="1:41" ht="13.5" customHeight="1" x14ac:dyDescent="0.4">
      <c r="B37" s="34"/>
      <c r="C37" s="35" t="s">
        <v>94</v>
      </c>
      <c r="D37" s="36"/>
      <c r="E37" s="36"/>
      <c r="F37" s="36"/>
      <c r="G37" s="36"/>
      <c r="H37" s="36"/>
      <c r="I37" s="36"/>
      <c r="J37" s="36"/>
      <c r="K37" s="36"/>
      <c r="L37" s="36"/>
      <c r="M37" s="36"/>
      <c r="N37" s="36"/>
      <c r="O37" s="36"/>
      <c r="P37" s="36"/>
      <c r="Q37" s="36"/>
      <c r="R37" s="36"/>
      <c r="S37" s="36"/>
      <c r="T37" s="36"/>
      <c r="U37" s="36"/>
      <c r="V37" s="36"/>
      <c r="W37" s="36"/>
      <c r="X37" s="36"/>
      <c r="Y37" s="37"/>
    </row>
    <row r="38" spans="1:41" ht="12.75" customHeight="1" x14ac:dyDescent="0.4">
      <c r="C38" s="33"/>
    </row>
    <row r="39" spans="1:41" x14ac:dyDescent="0.4">
      <c r="A39" s="133" t="s">
        <v>79</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row>
    <row r="40" spans="1:41" s="53" customFormat="1" ht="15" customHeight="1" x14ac:dyDescent="0.4">
      <c r="A40"/>
      <c r="B40"/>
      <c r="C40" t="s">
        <v>27</v>
      </c>
      <c r="D40"/>
      <c r="E40"/>
      <c r="F40"/>
      <c r="G40"/>
      <c r="H40"/>
      <c r="I40"/>
      <c r="J40"/>
      <c r="K40"/>
      <c r="L40"/>
      <c r="M40"/>
      <c r="N40"/>
      <c r="O40"/>
      <c r="P40"/>
      <c r="Q40"/>
      <c r="R40"/>
      <c r="S40"/>
      <c r="T40"/>
      <c r="U40"/>
      <c r="V40"/>
      <c r="W40"/>
      <c r="X40"/>
      <c r="Y40"/>
      <c r="Z40"/>
      <c r="AA40"/>
      <c r="AM40" s="77"/>
      <c r="AN40" s="77"/>
      <c r="AO40" s="77"/>
    </row>
    <row r="41" spans="1:41" s="53" customFormat="1" ht="20.100000000000001" customHeight="1" x14ac:dyDescent="0.4">
      <c r="C41" s="108" t="s">
        <v>28</v>
      </c>
      <c r="D41" s="109"/>
      <c r="E41" s="109"/>
      <c r="F41" s="110"/>
      <c r="G41" s="54"/>
      <c r="H41" s="55"/>
      <c r="I41" s="55"/>
      <c r="J41" s="55"/>
      <c r="K41" s="56" t="s">
        <v>70</v>
      </c>
      <c r="L41" s="57" t="s">
        <v>71</v>
      </c>
      <c r="M41" s="58"/>
      <c r="N41" s="59"/>
      <c r="O41" s="58"/>
      <c r="P41" s="58"/>
      <c r="Q41" s="58" t="s">
        <v>75</v>
      </c>
      <c r="R41" s="58"/>
      <c r="S41" s="58"/>
      <c r="T41" s="59"/>
      <c r="AM41" s="77"/>
      <c r="AN41" s="77"/>
      <c r="AO41" s="77"/>
    </row>
    <row r="42" spans="1:41" s="53" customFormat="1" ht="20.100000000000001" customHeight="1" x14ac:dyDescent="0.4">
      <c r="C42" s="108" t="s">
        <v>29</v>
      </c>
      <c r="D42" s="109"/>
      <c r="E42" s="109"/>
      <c r="F42" s="110"/>
      <c r="G42" s="54"/>
      <c r="H42" s="55"/>
      <c r="I42" s="55"/>
      <c r="J42" s="55"/>
      <c r="K42" s="56" t="s">
        <v>70</v>
      </c>
      <c r="L42" s="57" t="s">
        <v>72</v>
      </c>
      <c r="M42" s="58"/>
      <c r="N42" s="59"/>
      <c r="O42" s="58"/>
      <c r="P42" s="58"/>
      <c r="Q42" s="58"/>
      <c r="R42" s="58"/>
      <c r="S42" s="58"/>
      <c r="T42" s="59"/>
      <c r="W42" s="108" t="s">
        <v>77</v>
      </c>
      <c r="X42" s="132"/>
      <c r="Y42" s="108" t="s">
        <v>78</v>
      </c>
      <c r="Z42" s="132"/>
      <c r="AM42" s="77"/>
      <c r="AN42" s="77"/>
      <c r="AO42" s="77"/>
    </row>
    <row r="43" spans="1:41" s="53" customFormat="1" ht="20.100000000000001" customHeight="1" x14ac:dyDescent="0.4">
      <c r="C43" s="108" t="s">
        <v>30</v>
      </c>
      <c r="D43" s="109"/>
      <c r="E43" s="109"/>
      <c r="F43" s="110"/>
      <c r="G43" s="54"/>
      <c r="H43" s="55"/>
      <c r="I43" s="55"/>
      <c r="J43" s="55"/>
      <c r="K43" s="56" t="s">
        <v>70</v>
      </c>
      <c r="L43" s="60" t="s">
        <v>73</v>
      </c>
      <c r="M43" s="79"/>
      <c r="T43" s="63"/>
      <c r="W43" s="66"/>
      <c r="X43" s="67"/>
      <c r="Z43" s="67"/>
      <c r="AM43" s="77"/>
      <c r="AN43" s="77"/>
      <c r="AO43" s="77"/>
    </row>
    <row r="44" spans="1:41" ht="20.100000000000001" customHeight="1" x14ac:dyDescent="0.4">
      <c r="A44" s="53"/>
      <c r="B44" s="53"/>
      <c r="C44" s="108" t="s">
        <v>27</v>
      </c>
      <c r="D44" s="109"/>
      <c r="E44" s="109"/>
      <c r="F44" s="110"/>
      <c r="G44" s="54"/>
      <c r="H44" s="55"/>
      <c r="I44" s="55"/>
      <c r="J44" s="55"/>
      <c r="K44" s="56" t="s">
        <v>70</v>
      </c>
      <c r="L44" s="61" t="s">
        <v>74</v>
      </c>
      <c r="M44" s="80"/>
      <c r="N44" s="62"/>
      <c r="O44" s="62"/>
      <c r="P44" s="62"/>
      <c r="Q44" s="62"/>
      <c r="R44" s="62"/>
      <c r="S44" s="62"/>
      <c r="T44" s="65" t="s">
        <v>76</v>
      </c>
      <c r="U44" s="53"/>
      <c r="V44" s="53"/>
      <c r="W44" s="68"/>
      <c r="X44" s="64"/>
      <c r="Y44" s="62"/>
      <c r="Z44" s="64"/>
      <c r="AA44" s="53"/>
    </row>
  </sheetData>
  <mergeCells count="68">
    <mergeCell ref="C7:D7"/>
    <mergeCell ref="F12:K12"/>
    <mergeCell ref="V12:Z12"/>
    <mergeCell ref="L12:M12"/>
    <mergeCell ref="N12:T12"/>
    <mergeCell ref="X3:Z3"/>
    <mergeCell ref="W42:X42"/>
    <mergeCell ref="Y42:Z42"/>
    <mergeCell ref="A39:AA39"/>
    <mergeCell ref="C21:F21"/>
    <mergeCell ref="C42:F42"/>
    <mergeCell ref="D23:F23"/>
    <mergeCell ref="C22:F22"/>
    <mergeCell ref="Z7:Z8"/>
    <mergeCell ref="G16:Z16"/>
    <mergeCell ref="J18:Z18"/>
    <mergeCell ref="C8:D8"/>
    <mergeCell ref="C11:D11"/>
    <mergeCell ref="C12:D12"/>
    <mergeCell ref="E7:Y8"/>
    <mergeCell ref="C9:D10"/>
    <mergeCell ref="C20:F20"/>
    <mergeCell ref="D24:F24"/>
    <mergeCell ref="C43:F43"/>
    <mergeCell ref="C44:F44"/>
    <mergeCell ref="E9:Z9"/>
    <mergeCell ref="E10:Z10"/>
    <mergeCell ref="E11:Z11"/>
    <mergeCell ref="G22:Q22"/>
    <mergeCell ref="C41:F41"/>
    <mergeCell ref="D25:F25"/>
    <mergeCell ref="C28:E28"/>
    <mergeCell ref="C29:E29"/>
    <mergeCell ref="C15:F15"/>
    <mergeCell ref="C16:F16"/>
    <mergeCell ref="C17:F17"/>
    <mergeCell ref="C18:F19"/>
    <mergeCell ref="N28:O28"/>
    <mergeCell ref="N29:O29"/>
    <mergeCell ref="O19:P19"/>
    <mergeCell ref="L23:M23"/>
    <mergeCell ref="L24:M24"/>
    <mergeCell ref="L25:M25"/>
    <mergeCell ref="H28:M28"/>
    <mergeCell ref="H29:M29"/>
    <mergeCell ref="G19:J19"/>
    <mergeCell ref="O15:P15"/>
    <mergeCell ref="X20:Z20"/>
    <mergeCell ref="X21:Y21"/>
    <mergeCell ref="U15:Z15"/>
    <mergeCell ref="H15:I15"/>
    <mergeCell ref="K15:L15"/>
    <mergeCell ref="R15:S15"/>
    <mergeCell ref="H17:I17"/>
    <mergeCell ref="O21:P21"/>
    <mergeCell ref="G18:I18"/>
    <mergeCell ref="U19:Z19"/>
    <mergeCell ref="Q20:W20"/>
    <mergeCell ref="O24:P24"/>
    <mergeCell ref="O25:P25"/>
    <mergeCell ref="R23:X23"/>
    <mergeCell ref="R24:X24"/>
    <mergeCell ref="R25:X25"/>
    <mergeCell ref="R22:X22"/>
    <mergeCell ref="O20:P20"/>
    <mergeCell ref="M19:N19"/>
    <mergeCell ref="S19:T19"/>
    <mergeCell ref="O23:P23"/>
  </mergeCells>
  <phoneticPr fontId="1"/>
  <dataValidations xWindow="171" yWindow="406" count="10">
    <dataValidation type="list" allowBlank="1" showInputMessage="1" showErrorMessage="1" sqref="W28 G17 N15 H27 J17 J15 G15 T15 Q15 T27 C23:C25" xr:uid="{64A17E14-EE30-41C0-8DC0-D6DF1B462DE7}">
      <formula1>$AL$7:$AL$8</formula1>
    </dataValidation>
    <dataValidation type="list" allowBlank="1" showInputMessage="1" showErrorMessage="1" sqref="K23:K25" xr:uid="{E5717612-7FE7-415B-92B5-BE62C20FB271}">
      <formula1>$AM$1:$AM$16</formula1>
    </dataValidation>
    <dataValidation type="list" allowBlank="1" showInputMessage="1" showErrorMessage="1" sqref="I23:I25 N23:N25" xr:uid="{E4F50C39-3BD4-4713-B754-2A253F5541CC}">
      <formula1>$AN$1:$AN$6</formula1>
    </dataValidation>
    <dataValidation type="list" allowBlank="1" showInputMessage="1" showErrorMessage="1" sqref="G20:G21 O21" xr:uid="{AA2AB728-C157-4473-AD0D-0DAD382C418F}">
      <formula1>$AN$11:$AN$12</formula1>
    </dataValidation>
    <dataValidation type="list" allowBlank="1" showInputMessage="1" showErrorMessage="1" sqref="I21 R21" xr:uid="{7BDEE991-5692-41E9-A289-BEE90906CBCD}">
      <formula1>$AO$1:$AO$12</formula1>
    </dataValidation>
    <dataValidation type="list" allowBlank="1" showInputMessage="1" showErrorMessage="1" sqref="T21 K20:K21" xr:uid="{E907CBE1-0458-44A4-A75E-2EF8B6DD12A9}">
      <formula1>$AO$1:$AO$31</formula1>
    </dataValidation>
    <dataValidation type="list" allowBlank="1" showInputMessage="1" showErrorMessage="1" prompt="ご利用日を選択すると、曜日は自動入力されます" sqref="I20" xr:uid="{CF4FBC16-78B3-4A66-B09C-5D0A5737D7FD}">
      <formula1>$AO$1:$AO$12</formula1>
    </dataValidation>
    <dataValidation type="list" allowBlank="1" showInputMessage="1" showErrorMessage="1" prompt="開始と終了時間を選択すると、時間は自動入力されます" sqref="G23:G25" xr:uid="{3A569FBC-142C-44F7-A015-83EFFA1D20C7}">
      <formula1>$AM$1:$AM$16</formula1>
    </dataValidation>
    <dataValidation imeMode="on" allowBlank="1" showInputMessage="1" showErrorMessage="1" sqref="E7:Y8 E10:Z11 G16:Z16 J18:Z18" xr:uid="{DC373E58-5AFF-43AC-B1FA-DAE157DEA9B6}"/>
    <dataValidation imeMode="off" allowBlank="1" showInputMessage="1" showErrorMessage="1" sqref="F28:F29 V21 U28:U29 N28:N29 X21:Y21 N12:T12 V12:Z12 F12:K12" xr:uid="{79C7700E-C105-401B-99B0-AE537DA8781F}"/>
  </dataValidations>
  <printOptions horizontalCentered="1"/>
  <pageMargins left="0" right="0" top="0" bottom="0"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dc:creator>
  <cp:lastModifiedBy>PC-11</cp:lastModifiedBy>
  <cp:lastPrinted>2022-10-05T00:24:59Z</cp:lastPrinted>
  <dcterms:created xsi:type="dcterms:W3CDTF">2022-09-28T04:01:57Z</dcterms:created>
  <dcterms:modified xsi:type="dcterms:W3CDTF">2022-10-05T00:25:15Z</dcterms:modified>
</cp:coreProperties>
</file>